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glangero\Documents\UR\UR_ zasedací místnosti\314\AV technika\"/>
    </mc:Choice>
  </mc:AlternateContent>
  <xr:revisionPtr revIDLastSave="0" documentId="13_ncr:1_{301F4FCF-CA0D-4DAD-A5B2-A452DF344EBC}" xr6:coauthVersionLast="47" xr6:coauthVersionMax="47" xr10:uidLastSave="{00000000-0000-0000-0000-000000000000}"/>
  <bookViews>
    <workbookView xWindow="18390" yWindow="810" windowWidth="17730" windowHeight="19350" xr2:uid="{9BF24F04-AA2E-45FA-BD31-970BB3852E5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1" l="1"/>
  <c r="F60" i="1" s="1"/>
  <c r="F52" i="1"/>
  <c r="F54" i="1"/>
  <c r="F50" i="1"/>
  <c r="F48" i="1"/>
  <c r="F46" i="1"/>
  <c r="F44" i="1"/>
  <c r="F40" i="1"/>
  <c r="F38" i="1"/>
  <c r="F36" i="1"/>
  <c r="F34" i="1"/>
  <c r="F32" i="1"/>
  <c r="F30" i="1"/>
  <c r="F28" i="1"/>
  <c r="F26" i="1"/>
  <c r="F24" i="1"/>
  <c r="F22" i="1"/>
  <c r="F20" i="1"/>
  <c r="F18" i="1"/>
  <c r="F56" i="1" l="1"/>
  <c r="F16" i="1"/>
  <c r="F14" i="1"/>
  <c r="F12" i="1"/>
  <c r="F10" i="1"/>
  <c r="F8" i="1"/>
  <c r="F6" i="1"/>
  <c r="E42" i="1" l="1"/>
  <c r="F42" i="1" s="1"/>
  <c r="F61" i="1"/>
  <c r="F62" i="1" s="1"/>
</calcChain>
</file>

<file path=xl/sharedStrings.xml><?xml version="1.0" encoding="utf-8"?>
<sst xmlns="http://schemas.openxmlformats.org/spreadsheetml/2006/main" count="93" uniqueCount="68">
  <si>
    <t>Položka</t>
  </si>
  <si>
    <t>Název</t>
  </si>
  <si>
    <t>ks</t>
  </si>
  <si>
    <t>kpl</t>
  </si>
  <si>
    <t>Jednotka</t>
  </si>
  <si>
    <t>Množství</t>
  </si>
  <si>
    <t>Cena jednotková</t>
  </si>
  <si>
    <t>Cena celkem</t>
  </si>
  <si>
    <t>Soupis prací</t>
  </si>
  <si>
    <t>Celková cena bez DPH</t>
  </si>
  <si>
    <t>Celková cena s DPH</t>
  </si>
  <si>
    <t>DPH 21%</t>
  </si>
  <si>
    <t>Stavební úpravy místnosti UR 314 - AV Technika</t>
  </si>
  <si>
    <t>Profesionální LCD 98" monitor</t>
  </si>
  <si>
    <t xml:space="preserve"> - bližší specifikace výrobku viz. příloha "Výpis výrobků - AV technika", ozn. AV 1</t>
  </si>
  <si>
    <t>Držák LCD panelu VESA stěnový fixní</t>
  </si>
  <si>
    <t xml:space="preserve"> - bližší specifikace výrobku viz. příloha "Výpis výrobků - AV technika", ozn. AV 2</t>
  </si>
  <si>
    <t>Sada pro Vcf-UC / videokonferenční řešení pro velké místnosti (PC + dotyk. panel)</t>
  </si>
  <si>
    <t xml:space="preserve"> - bližší specifikace výrobku viz. příloha "Výpis výrobků - AV technika", ozn. AV 3</t>
  </si>
  <si>
    <t>Konferenční PTZ čelní kamera</t>
  </si>
  <si>
    <t xml:space="preserve"> - bližší specifikace výrobku viz. příloha "Výpis výrobků - AV technika", ozn. AV 4</t>
  </si>
  <si>
    <t>Kombinovaný signálový přepínač</t>
  </si>
  <si>
    <t>Bezdrátový wifi přepínač</t>
  </si>
  <si>
    <t xml:space="preserve"> - bližší specifikace výrobku viz. příloha "Výpis výrobků - AV technika", ozn. AV 6</t>
  </si>
  <si>
    <t xml:space="preserve"> - bližší specifikace výrobku viz. příloha "Výpis výrobků - AV technika", ozn. AV 5</t>
  </si>
  <si>
    <t>Mixážní audiosystém DSP Dante</t>
  </si>
  <si>
    <t xml:space="preserve"> - bližší specifikace výrobku viz. příloha "Výpis výrobků - AV technika", ozn. AV 7</t>
  </si>
  <si>
    <t>Stropní mikrofonní pole</t>
  </si>
  <si>
    <t xml:space="preserve"> - bližší specifikace výrobku viz. příloha "Výpis výrobků - AV technika", ozn. AV 8</t>
  </si>
  <si>
    <t>Set stropního ozvučení</t>
  </si>
  <si>
    <t xml:space="preserve"> - bližší specifikace výrobku viz. příloha "Výpis výrobků - AV technika", ozn. AV 9</t>
  </si>
  <si>
    <t>Příslušenství setu Dante</t>
  </si>
  <si>
    <t xml:space="preserve"> - bližší specifikace výrobku viz. příloha "Výpis výrobků - AV technika", ozn. AV 10</t>
  </si>
  <si>
    <t>Přípojné místo do desky stolu /signálové a power</t>
  </si>
  <si>
    <t xml:space="preserve"> - bližší specifikace výrobku viz. příloha "Výpis výrobků - AV technika", ozn. AV 11</t>
  </si>
  <si>
    <t>ŘS - ovládací set Kontroléru řídicího obslužného systému ovládání</t>
  </si>
  <si>
    <t xml:space="preserve"> - bližší specifikace výrobku viz. příloha "Výpis výrobků - AV technika", ozn. AV 12</t>
  </si>
  <si>
    <t xml:space="preserve"> - bližší specifikace výrobku viz. příloha "Výpis výrobků - AV technika", ozn. AV 13</t>
  </si>
  <si>
    <t>Dotykový panel obsluhy k ovládání</t>
  </si>
  <si>
    <t xml:space="preserve"> - bližší specifikace výrobku viz. příloha "Výpis výrobků - AV technika", ozn. AV 14</t>
  </si>
  <si>
    <t>Příslušentví IoT prvky k provozu ŘS</t>
  </si>
  <si>
    <t xml:space="preserve"> - bližší specifikace výrobku viz. příloha "Výpis výrobků - AV technika", ozn. AV 15</t>
  </si>
  <si>
    <t>Komunikační prvky DALI řízení osvětlení</t>
  </si>
  <si>
    <t xml:space="preserve"> - bližší specifikace výrobku viz. příloha "Výpis výrobků - AV technika", ozn. AV 16</t>
  </si>
  <si>
    <t>Instalační-montážní set</t>
  </si>
  <si>
    <t xml:space="preserve"> - bližší specifikace výrobku viz. příloha "Výpis výrobků - AV technika", ozn. AV 17</t>
  </si>
  <si>
    <t>Instalační příslušenství 230V-power+ovl.</t>
  </si>
  <si>
    <t xml:space="preserve"> - bližší specifikace výrobku viz. příloha "Výpis výrobků - AV technika", ozn. AV 18</t>
  </si>
  <si>
    <t xml:space="preserve">Ověření kompletnosti a funkčnosti celku </t>
  </si>
  <si>
    <t xml:space="preserve"> ověření kompletnosti a plné funkčnosti celku AV-systému, bude čerpáno dle skutečnosti a ověřeno vyhotovením projektové dokumentace s finálním položkovým soupisem, v souladu s konceptem interiéru a nábytkového vybavení, vč. potřebné součinnosti s týmem zadavatele (viz pol.č.24+25)</t>
  </si>
  <si>
    <t>%</t>
  </si>
  <si>
    <t>Montáž a instalace</t>
  </si>
  <si>
    <t xml:space="preserve"> instalace, montáž AV-řešení, signálová integrace, natavení, funkční test, úprava sníženého stropu - vytvoření prostoru pro vestavbu ozvučení, MIC-pole, začištění, vč. drobného potřebného spotřeb. mat.</t>
  </si>
  <si>
    <t xml:space="preserve">osazení a prokabelování DALI prvku / komunikačního předřadníku v sil.el.rozvaděči a připojením na 5-žil. kabeláže a DIMRY-DALI setu osvětlení, pro nastavení min. 3 okruhů dle účelu užívání místnosti, a přípravou komunk. povelů pro integraci s řídicím systémem ŘS uživatelského ovládání. </t>
  </si>
  <si>
    <t>Programování MIC-zvuk-konference</t>
  </si>
  <si>
    <t>Programování DALI řízení osvětlení</t>
  </si>
  <si>
    <t>Prohramování ŘS ovlád.  systémy</t>
  </si>
  <si>
    <t>IoT-VcF&amp;UC</t>
  </si>
  <si>
    <t>IT spec. pro přípravu a nastavení setu dle IoT standardů ZČU-CIV pro komunikaci a infrastruktury sítě, oživení VcF-UC konferen. setu: sladění a akt.FW-firmware, ovladačů, test, podpora pro integrace, funkční ověření</t>
  </si>
  <si>
    <t>projektování: pro ověření rámcového konceptu výše: blokové schéma funkčního zapojení, ověření kompletnosti (parametr. specifikace) položek AV+UC vybavení pro funkčnost daného účelu užití, před spuštěním do fáze zasmluvnění a realizace, vč. konzultační činnosti pro definici KONCEPTu řešení jako zadání pro tvorbu PROJEKTu (blokové schéma, nároky na profese, elektro nároky, trasy,...)</t>
  </si>
  <si>
    <t>Výkresová dokumentace</t>
  </si>
  <si>
    <t>Služby dohledu zakázky: technický mng. projektu + šéftechnik / zajištění a příprava zakázky k realizaci, vedení a koordinace realizace, komunikace s ost. týmy/ADMIN, LOGISTIKA, sklad, pokyny techn. týmu, koordinace a zajištění součinnosti s týmem zadavatele, proces kontroly a předání zakázky, dokumentace skutečného stavu, přejímka, podpora předání zakázky do stavu servisní provozní techn. péče, ukázka a zaškolení uživatelů</t>
  </si>
  <si>
    <t>Koordinace zajištění zakázky</t>
  </si>
  <si>
    <t>Doprava</t>
  </si>
  <si>
    <t xml:space="preserve"> program.spec. pro nastavení a naladění setu ozvučení vč. MIC-pole / konferenční účel, funkční test spojení, zaškolení uživatele</t>
  </si>
  <si>
    <t>program. spec. pro nastavení a naladění ovládacích povelů obsluhy (8x ovl. tlačítko ŘS-panýlku), funkční test / UC&amp;C USB-BYOD spojení, zaškolení uživatele. Program.spec. pro nastavení a naladění ovládacích povelů obsluhy, analýza LOGIKY ovlád. funkcí s definicí předvoleb scénářů užití /prezentace, konference, jednání (uživatelské obrazovky Touch panelu GUI prostředí ŘS), obrazovka vstupu-zdrojů signálu/HDMI + USBC, bezdrát.wifi tlačítko, volby pozice kamery, urovně hlasitosti, MUTE mikrofonu, okruhů osvtělení (100% on-off, 3 úrovně stmívání), funkční test AV+ŘS+VcF systému, test vzdáleného spojení, zaškolení uživatele a správce v potřebném rozsahu</t>
  </si>
  <si>
    <t>Místo: Západočeská Univerzita v Plzni, Univerzitní 8, UR 314</t>
  </si>
  <si>
    <t xml:space="preserve">Vpracoval: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</si>
</sst>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textRotation="90"/>
    </xf>
    <xf numFmtId="0" fontId="0" fillId="2" borderId="1" xfId="0" applyFill="1" applyBorder="1"/>
    <xf numFmtId="0" fontId="0" fillId="2" borderId="1" xfId="0" applyFill="1" applyBorder="1" applyAlignment="1">
      <alignment textRotation="90"/>
    </xf>
    <xf numFmtId="0" fontId="0" fillId="2" borderId="1" xfId="0" applyFill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5" xfId="0" applyBorder="1" applyAlignment="1">
      <alignment horizontal="center"/>
    </xf>
    <xf numFmtId="49" fontId="1" fillId="0" borderId="6" xfId="0" applyNumberFormat="1" applyFont="1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/>
    <xf numFmtId="4" fontId="0" fillId="0" borderId="4" xfId="0" applyNumberFormat="1" applyBorder="1"/>
    <xf numFmtId="4" fontId="0" fillId="0" borderId="15" xfId="0" applyNumberFormat="1" applyBorder="1"/>
    <xf numFmtId="4" fontId="0" fillId="3" borderId="3" xfId="0" applyNumberFormat="1" applyFill="1" applyBorder="1"/>
    <xf numFmtId="4" fontId="0" fillId="3" borderId="14" xfId="0" applyNumberFormat="1" applyFill="1" applyBorder="1"/>
    <xf numFmtId="4" fontId="3" fillId="2" borderId="4" xfId="0" applyNumberFormat="1" applyFont="1" applyFill="1" applyBorder="1"/>
    <xf numFmtId="4" fontId="4" fillId="4" borderId="18" xfId="0" applyNumberFormat="1" applyFont="1" applyFill="1" applyBorder="1"/>
    <xf numFmtId="0" fontId="0" fillId="0" borderId="14" xfId="0" applyBorder="1" applyAlignment="1">
      <alignment wrapText="1"/>
    </xf>
    <xf numFmtId="0" fontId="0" fillId="0" borderId="19" xfId="0" applyBorder="1" applyAlignment="1">
      <alignment horizontal="center"/>
    </xf>
    <xf numFmtId="49" fontId="1" fillId="0" borderId="20" xfId="0" applyNumberFormat="1" applyFont="1" applyBorder="1" applyAlignment="1">
      <alignment wrapText="1"/>
    </xf>
    <xf numFmtId="0" fontId="0" fillId="0" borderId="20" xfId="0" applyBorder="1"/>
    <xf numFmtId="4" fontId="0" fillId="3" borderId="20" xfId="0" applyNumberFormat="1" applyFill="1" applyBorder="1"/>
    <xf numFmtId="4" fontId="0" fillId="0" borderId="21" xfId="0" applyNumberFormat="1" applyBorder="1"/>
    <xf numFmtId="0" fontId="0" fillId="3" borderId="14" xfId="0" applyFill="1" applyBorder="1"/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4" fontId="0" fillId="0" borderId="20" xfId="0" applyNumberFormat="1" applyFill="1" applyBorder="1"/>
    <xf numFmtId="4" fontId="0" fillId="5" borderId="20" xfId="0" applyNumberFormat="1" applyFill="1" applyBorder="1"/>
    <xf numFmtId="0" fontId="3" fillId="0" borderId="0" xfId="0" applyFont="1" applyAlignment="1">
      <alignment horizont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4" fillId="4" borderId="16" xfId="0" applyFont="1" applyFill="1" applyBorder="1" applyAlignment="1">
      <alignment horizontal="left"/>
    </xf>
    <xf numFmtId="0" fontId="4" fillId="4" borderId="17" xfId="0" applyFont="1" applyFill="1" applyBorder="1" applyAlignment="1">
      <alignment horizontal="left"/>
    </xf>
    <xf numFmtId="0" fontId="2" fillId="4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3" borderId="11" xfId="0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CAEDF-5935-43E4-8F90-30C5315748A6}">
  <dimension ref="A1:F66"/>
  <sheetViews>
    <sheetView tabSelected="1" workbookViewId="0">
      <selection activeCell="I6" sqref="I6"/>
    </sheetView>
  </sheetViews>
  <sheetFormatPr defaultRowHeight="15" x14ac:dyDescent="0.25"/>
  <cols>
    <col min="1" max="1" width="4.140625" style="1" customWidth="1"/>
    <col min="2" max="2" width="37" customWidth="1"/>
    <col min="3" max="3" width="4.42578125" customWidth="1"/>
    <col min="4" max="4" width="5.7109375" customWidth="1"/>
    <col min="5" max="5" width="10.28515625" customWidth="1"/>
    <col min="6" max="6" width="23" customWidth="1"/>
  </cols>
  <sheetData>
    <row r="1" spans="1:6" ht="18.75" x14ac:dyDescent="0.3">
      <c r="A1" s="44" t="s">
        <v>8</v>
      </c>
      <c r="B1" s="44"/>
      <c r="C1" s="44"/>
      <c r="D1" s="44"/>
      <c r="E1" s="44"/>
      <c r="F1" s="44"/>
    </row>
    <row r="2" spans="1:6" ht="18.75" x14ac:dyDescent="0.3">
      <c r="A2" s="37" t="s">
        <v>12</v>
      </c>
      <c r="B2" s="37"/>
      <c r="C2" s="37"/>
      <c r="D2" s="37"/>
      <c r="E2" s="37"/>
      <c r="F2" s="37"/>
    </row>
    <row r="3" spans="1:6" x14ac:dyDescent="0.25">
      <c r="B3" s="45" t="s">
        <v>66</v>
      </c>
      <c r="C3" s="45"/>
      <c r="D3" s="45"/>
      <c r="E3" s="45"/>
    </row>
    <row r="4" spans="1:6" x14ac:dyDescent="0.25">
      <c r="B4" s="46" t="s">
        <v>67</v>
      </c>
      <c r="C4" s="46"/>
      <c r="D4" s="46"/>
      <c r="E4" s="46"/>
    </row>
    <row r="5" spans="1:6" ht="47.25" customHeight="1" x14ac:dyDescent="0.25">
      <c r="A5" s="2" t="s">
        <v>0</v>
      </c>
      <c r="B5" s="3" t="s">
        <v>1</v>
      </c>
      <c r="C5" s="4" t="s">
        <v>4</v>
      </c>
      <c r="D5" s="4" t="s">
        <v>5</v>
      </c>
      <c r="E5" s="5" t="s">
        <v>6</v>
      </c>
      <c r="F5" s="3" t="s">
        <v>7</v>
      </c>
    </row>
    <row r="6" spans="1:6" x14ac:dyDescent="0.25">
      <c r="A6" s="6">
        <v>1</v>
      </c>
      <c r="B6" s="7" t="s">
        <v>13</v>
      </c>
      <c r="C6" s="7" t="s">
        <v>2</v>
      </c>
      <c r="D6" s="7">
        <v>1</v>
      </c>
      <c r="E6" s="22">
        <v>0</v>
      </c>
      <c r="F6" s="20">
        <f>SUM(D6*E6)</f>
        <v>0</v>
      </c>
    </row>
    <row r="7" spans="1:6" ht="24.75" x14ac:dyDescent="0.25">
      <c r="A7" s="8"/>
      <c r="B7" s="9" t="s">
        <v>14</v>
      </c>
      <c r="C7" s="10"/>
      <c r="D7" s="10"/>
      <c r="E7" s="10"/>
      <c r="F7" s="11"/>
    </row>
    <row r="8" spans="1:6" x14ac:dyDescent="0.25">
      <c r="A8" s="18">
        <v>2</v>
      </c>
      <c r="B8" s="19" t="s">
        <v>15</v>
      </c>
      <c r="C8" s="19" t="s">
        <v>3</v>
      </c>
      <c r="D8" s="19">
        <v>1</v>
      </c>
      <c r="E8" s="23">
        <v>0</v>
      </c>
      <c r="F8" s="21">
        <f>SUM(D8*E8)</f>
        <v>0</v>
      </c>
    </row>
    <row r="9" spans="1:6" ht="24.75" x14ac:dyDescent="0.25">
      <c r="A9" s="12"/>
      <c r="B9" s="9" t="s">
        <v>16</v>
      </c>
      <c r="C9" s="13"/>
      <c r="D9" s="13"/>
      <c r="E9" s="13"/>
      <c r="F9" s="14"/>
    </row>
    <row r="10" spans="1:6" ht="45" x14ac:dyDescent="0.25">
      <c r="A10" s="18">
        <v>3</v>
      </c>
      <c r="B10" s="26" t="s">
        <v>17</v>
      </c>
      <c r="C10" s="19" t="s">
        <v>3</v>
      </c>
      <c r="D10" s="19">
        <v>1</v>
      </c>
      <c r="E10" s="23">
        <v>0</v>
      </c>
      <c r="F10" s="21">
        <f>SUM(D10*E10)</f>
        <v>0</v>
      </c>
    </row>
    <row r="11" spans="1:6" ht="24.75" x14ac:dyDescent="0.25">
      <c r="A11" s="12"/>
      <c r="B11" s="9" t="s">
        <v>18</v>
      </c>
      <c r="C11" s="13"/>
      <c r="D11" s="13"/>
      <c r="E11" s="13"/>
      <c r="F11" s="14"/>
    </row>
    <row r="12" spans="1:6" x14ac:dyDescent="0.25">
      <c r="A12" s="18">
        <v>4</v>
      </c>
      <c r="B12" s="19" t="s">
        <v>19</v>
      </c>
      <c r="C12" s="19" t="s">
        <v>2</v>
      </c>
      <c r="D12" s="19">
        <v>1</v>
      </c>
      <c r="E12" s="23">
        <v>0</v>
      </c>
      <c r="F12" s="21">
        <f>SUM(D12*E12)</f>
        <v>0</v>
      </c>
    </row>
    <row r="13" spans="1:6" ht="24.75" x14ac:dyDescent="0.25">
      <c r="A13" s="12"/>
      <c r="B13" s="9" t="s">
        <v>20</v>
      </c>
      <c r="C13" s="13"/>
      <c r="D13" s="13"/>
      <c r="E13" s="13"/>
      <c r="F13" s="14"/>
    </row>
    <row r="14" spans="1:6" x14ac:dyDescent="0.25">
      <c r="A14" s="18">
        <v>5</v>
      </c>
      <c r="B14" s="19" t="s">
        <v>21</v>
      </c>
      <c r="C14" s="19" t="s">
        <v>2</v>
      </c>
      <c r="D14" s="19">
        <v>8</v>
      </c>
      <c r="E14" s="23">
        <v>0</v>
      </c>
      <c r="F14" s="21">
        <f>SUM(D14*E14)</f>
        <v>0</v>
      </c>
    </row>
    <row r="15" spans="1:6" ht="24.75" x14ac:dyDescent="0.25">
      <c r="A15" s="12"/>
      <c r="B15" s="9" t="s">
        <v>24</v>
      </c>
      <c r="C15" s="13"/>
      <c r="D15" s="13"/>
      <c r="E15" s="13"/>
      <c r="F15" s="14"/>
    </row>
    <row r="16" spans="1:6" x14ac:dyDescent="0.25">
      <c r="A16" s="18">
        <v>6</v>
      </c>
      <c r="B16" s="19" t="s">
        <v>22</v>
      </c>
      <c r="C16" s="19" t="s">
        <v>2</v>
      </c>
      <c r="D16" s="19">
        <v>1</v>
      </c>
      <c r="E16" s="23">
        <v>0</v>
      </c>
      <c r="F16" s="21">
        <f>SUM(D16*E16)</f>
        <v>0</v>
      </c>
    </row>
    <row r="17" spans="1:6" ht="24.75" x14ac:dyDescent="0.25">
      <c r="A17" s="27"/>
      <c r="B17" s="28" t="s">
        <v>23</v>
      </c>
      <c r="C17" s="29"/>
      <c r="D17" s="29"/>
      <c r="E17" s="35"/>
      <c r="F17" s="31"/>
    </row>
    <row r="18" spans="1:6" x14ac:dyDescent="0.25">
      <c r="A18" s="18">
        <v>7</v>
      </c>
      <c r="B18" s="19" t="s">
        <v>25</v>
      </c>
      <c r="C18" s="19" t="s">
        <v>2</v>
      </c>
      <c r="D18" s="19">
        <v>1</v>
      </c>
      <c r="E18" s="23">
        <v>0</v>
      </c>
      <c r="F18" s="21">
        <f>SUM(D18*E18)</f>
        <v>0</v>
      </c>
    </row>
    <row r="19" spans="1:6" ht="24.75" x14ac:dyDescent="0.25">
      <c r="A19" s="27"/>
      <c r="B19" s="28" t="s">
        <v>26</v>
      </c>
      <c r="C19" s="29"/>
      <c r="D19" s="29"/>
      <c r="E19" s="35"/>
      <c r="F19" s="31"/>
    </row>
    <row r="20" spans="1:6" x14ac:dyDescent="0.25">
      <c r="A20" s="18">
        <v>8</v>
      </c>
      <c r="B20" s="19" t="s">
        <v>27</v>
      </c>
      <c r="C20" s="19" t="s">
        <v>2</v>
      </c>
      <c r="D20" s="19">
        <v>1</v>
      </c>
      <c r="E20" s="23">
        <v>0</v>
      </c>
      <c r="F20" s="21">
        <f>SUM(D20*E20)</f>
        <v>0</v>
      </c>
    </row>
    <row r="21" spans="1:6" ht="24.75" x14ac:dyDescent="0.25">
      <c r="A21" s="27"/>
      <c r="B21" s="28" t="s">
        <v>28</v>
      </c>
      <c r="C21" s="29"/>
      <c r="D21" s="29"/>
      <c r="E21" s="30"/>
      <c r="F21" s="31"/>
    </row>
    <row r="22" spans="1:6" x14ac:dyDescent="0.25">
      <c r="A22" s="18">
        <v>9</v>
      </c>
      <c r="B22" s="19" t="s">
        <v>29</v>
      </c>
      <c r="C22" s="19" t="s">
        <v>3</v>
      </c>
      <c r="D22" s="19">
        <v>1</v>
      </c>
      <c r="E22" s="23">
        <v>0</v>
      </c>
      <c r="F22" s="21">
        <f>SUM(D22*E22)</f>
        <v>0</v>
      </c>
    </row>
    <row r="23" spans="1:6" ht="24.75" x14ac:dyDescent="0.25">
      <c r="A23" s="27"/>
      <c r="B23" s="28" t="s">
        <v>30</v>
      </c>
      <c r="C23" s="29"/>
      <c r="D23" s="29"/>
      <c r="E23" s="35"/>
      <c r="F23" s="31"/>
    </row>
    <row r="24" spans="1:6" x14ac:dyDescent="0.25">
      <c r="A24" s="18">
        <v>10</v>
      </c>
      <c r="B24" s="19" t="s">
        <v>31</v>
      </c>
      <c r="C24" s="19" t="s">
        <v>3</v>
      </c>
      <c r="D24" s="19">
        <v>1</v>
      </c>
      <c r="E24" s="23">
        <v>0</v>
      </c>
      <c r="F24" s="21">
        <f>SUM(D24*E24)</f>
        <v>0</v>
      </c>
    </row>
    <row r="25" spans="1:6" ht="24.75" x14ac:dyDescent="0.25">
      <c r="A25" s="27"/>
      <c r="B25" s="28" t="s">
        <v>32</v>
      </c>
      <c r="C25" s="29"/>
      <c r="D25" s="29"/>
      <c r="E25" s="35"/>
      <c r="F25" s="31"/>
    </row>
    <row r="26" spans="1:6" ht="30" x14ac:dyDescent="0.25">
      <c r="A26" s="18">
        <v>11</v>
      </c>
      <c r="B26" s="26" t="s">
        <v>33</v>
      </c>
      <c r="C26" s="19" t="s">
        <v>3</v>
      </c>
      <c r="D26" s="19">
        <v>1</v>
      </c>
      <c r="E26" s="23">
        <v>0</v>
      </c>
      <c r="F26" s="21">
        <f>SUM(D26*E26)</f>
        <v>0</v>
      </c>
    </row>
    <row r="27" spans="1:6" ht="24.75" x14ac:dyDescent="0.25">
      <c r="A27" s="27"/>
      <c r="B27" s="28" t="s">
        <v>34</v>
      </c>
      <c r="C27" s="29"/>
      <c r="D27" s="29"/>
      <c r="E27" s="35"/>
      <c r="F27" s="31"/>
    </row>
    <row r="28" spans="1:6" ht="30" x14ac:dyDescent="0.25">
      <c r="A28" s="18">
        <v>12</v>
      </c>
      <c r="B28" s="26" t="s">
        <v>33</v>
      </c>
      <c r="C28" s="19" t="s">
        <v>3</v>
      </c>
      <c r="D28" s="19">
        <v>1</v>
      </c>
      <c r="E28" s="23">
        <v>0</v>
      </c>
      <c r="F28" s="21">
        <f>SUM(D28*E28)</f>
        <v>0</v>
      </c>
    </row>
    <row r="29" spans="1:6" ht="24.75" x14ac:dyDescent="0.25">
      <c r="A29" s="27"/>
      <c r="B29" s="28" t="s">
        <v>36</v>
      </c>
      <c r="C29" s="29"/>
      <c r="D29" s="29"/>
      <c r="E29" s="35"/>
      <c r="F29" s="31"/>
    </row>
    <row r="30" spans="1:6" ht="30" x14ac:dyDescent="0.25">
      <c r="A30" s="18">
        <v>13</v>
      </c>
      <c r="B30" s="26" t="s">
        <v>35</v>
      </c>
      <c r="C30" s="19" t="s">
        <v>2</v>
      </c>
      <c r="D30" s="19">
        <v>1</v>
      </c>
      <c r="E30" s="23">
        <v>0</v>
      </c>
      <c r="F30" s="21">
        <f>SUM(D30*E30)</f>
        <v>0</v>
      </c>
    </row>
    <row r="31" spans="1:6" ht="24.75" x14ac:dyDescent="0.25">
      <c r="A31" s="27"/>
      <c r="B31" s="28" t="s">
        <v>37</v>
      </c>
      <c r="C31" s="29"/>
      <c r="D31" s="29"/>
      <c r="E31" s="35"/>
      <c r="F31" s="31"/>
    </row>
    <row r="32" spans="1:6" x14ac:dyDescent="0.25">
      <c r="A32" s="18">
        <v>14</v>
      </c>
      <c r="B32" s="26" t="s">
        <v>38</v>
      </c>
      <c r="C32" s="19" t="s">
        <v>2</v>
      </c>
      <c r="D32" s="19">
        <v>1</v>
      </c>
      <c r="E32" s="23">
        <v>0</v>
      </c>
      <c r="F32" s="21">
        <f>SUM(D32*E32)</f>
        <v>0</v>
      </c>
    </row>
    <row r="33" spans="1:6" ht="24.75" x14ac:dyDescent="0.25">
      <c r="A33" s="27"/>
      <c r="B33" s="28" t="s">
        <v>39</v>
      </c>
      <c r="C33" s="29"/>
      <c r="D33" s="29"/>
      <c r="E33" s="35"/>
      <c r="F33" s="31"/>
    </row>
    <row r="34" spans="1:6" x14ac:dyDescent="0.25">
      <c r="A34" s="18">
        <v>15</v>
      </c>
      <c r="B34" s="26" t="s">
        <v>40</v>
      </c>
      <c r="C34" s="19" t="s">
        <v>3</v>
      </c>
      <c r="D34" s="19">
        <v>1</v>
      </c>
      <c r="E34" s="23">
        <v>0</v>
      </c>
      <c r="F34" s="21">
        <f>SUM(D34*E34)</f>
        <v>0</v>
      </c>
    </row>
    <row r="35" spans="1:6" ht="24.75" x14ac:dyDescent="0.25">
      <c r="A35" s="27"/>
      <c r="B35" s="28" t="s">
        <v>41</v>
      </c>
      <c r="C35" s="29"/>
      <c r="D35" s="29"/>
      <c r="E35" s="35"/>
      <c r="F35" s="31"/>
    </row>
    <row r="36" spans="1:6" x14ac:dyDescent="0.25">
      <c r="A36" s="18">
        <v>16</v>
      </c>
      <c r="B36" s="26" t="s">
        <v>42</v>
      </c>
      <c r="C36" s="19" t="s">
        <v>2</v>
      </c>
      <c r="D36" s="19">
        <v>1</v>
      </c>
      <c r="E36" s="23">
        <v>0</v>
      </c>
      <c r="F36" s="21">
        <f>SUM(D36*E36)</f>
        <v>0</v>
      </c>
    </row>
    <row r="37" spans="1:6" ht="24.75" x14ac:dyDescent="0.25">
      <c r="A37" s="27"/>
      <c r="B37" s="28" t="s">
        <v>43</v>
      </c>
      <c r="C37" s="29"/>
      <c r="D37" s="29"/>
      <c r="E37" s="36"/>
      <c r="F37" s="31"/>
    </row>
    <row r="38" spans="1:6" x14ac:dyDescent="0.25">
      <c r="A38" s="18">
        <v>17</v>
      </c>
      <c r="B38" s="26" t="s">
        <v>44</v>
      </c>
      <c r="C38" s="19" t="s">
        <v>3</v>
      </c>
      <c r="D38" s="19">
        <v>1</v>
      </c>
      <c r="E38" s="23">
        <v>0</v>
      </c>
      <c r="F38" s="21">
        <f>SUM(D38*E38)</f>
        <v>0</v>
      </c>
    </row>
    <row r="39" spans="1:6" ht="24.75" x14ac:dyDescent="0.25">
      <c r="A39" s="27"/>
      <c r="B39" s="28" t="s">
        <v>45</v>
      </c>
      <c r="C39" s="29"/>
      <c r="D39" s="29"/>
      <c r="E39" s="36"/>
      <c r="F39" s="31"/>
    </row>
    <row r="40" spans="1:6" x14ac:dyDescent="0.25">
      <c r="A40" s="18">
        <v>18</v>
      </c>
      <c r="B40" s="26" t="s">
        <v>46</v>
      </c>
      <c r="C40" s="19" t="s">
        <v>3</v>
      </c>
      <c r="D40" s="19">
        <v>1</v>
      </c>
      <c r="E40" s="23">
        <v>0</v>
      </c>
      <c r="F40" s="21">
        <f>SUM(D40*E40)</f>
        <v>0</v>
      </c>
    </row>
    <row r="41" spans="1:6" ht="24.75" x14ac:dyDescent="0.25">
      <c r="A41" s="27"/>
      <c r="B41" s="28" t="s">
        <v>47</v>
      </c>
      <c r="C41" s="29"/>
      <c r="D41" s="29"/>
      <c r="E41" s="35"/>
      <c r="F41" s="31"/>
    </row>
    <row r="42" spans="1:6" ht="30" x14ac:dyDescent="0.25">
      <c r="A42" s="18">
        <v>19</v>
      </c>
      <c r="B42" s="26" t="s">
        <v>48</v>
      </c>
      <c r="C42" s="19" t="s">
        <v>50</v>
      </c>
      <c r="D42" s="32">
        <v>3</v>
      </c>
      <c r="E42" s="23">
        <f>SUM(F40+F38+F36+F34+F32+F30+F28+F26+F24+F22+F20+F18+F16+F14+F12+F10+F8+F6)</f>
        <v>0</v>
      </c>
      <c r="F42" s="21">
        <f>SUM(E42/100*D42)</f>
        <v>0</v>
      </c>
    </row>
    <row r="43" spans="1:6" ht="90" customHeight="1" x14ac:dyDescent="0.25">
      <c r="A43" s="27"/>
      <c r="B43" s="28" t="s">
        <v>49</v>
      </c>
      <c r="C43" s="29"/>
      <c r="D43" s="29"/>
      <c r="E43" s="35"/>
      <c r="F43" s="31"/>
    </row>
    <row r="44" spans="1:6" x14ac:dyDescent="0.25">
      <c r="A44" s="18">
        <v>20</v>
      </c>
      <c r="B44" s="26" t="s">
        <v>51</v>
      </c>
      <c r="C44" s="19" t="s">
        <v>3</v>
      </c>
      <c r="D44" s="19">
        <v>1</v>
      </c>
      <c r="E44" s="23">
        <v>0</v>
      </c>
      <c r="F44" s="21">
        <f>SUM(D44*E44)</f>
        <v>0</v>
      </c>
    </row>
    <row r="45" spans="1:6" ht="60.75" x14ac:dyDescent="0.25">
      <c r="A45" s="27"/>
      <c r="B45" s="28" t="s">
        <v>52</v>
      </c>
      <c r="C45" s="29"/>
      <c r="D45" s="29"/>
      <c r="E45" s="35"/>
      <c r="F45" s="31"/>
    </row>
    <row r="46" spans="1:6" x14ac:dyDescent="0.25">
      <c r="A46" s="18">
        <v>21</v>
      </c>
      <c r="B46" s="26" t="s">
        <v>54</v>
      </c>
      <c r="C46" s="19" t="s">
        <v>3</v>
      </c>
      <c r="D46" s="19">
        <v>1</v>
      </c>
      <c r="E46" s="23">
        <v>0</v>
      </c>
      <c r="F46" s="21">
        <f>SUM(D46*E46)</f>
        <v>0</v>
      </c>
    </row>
    <row r="47" spans="1:6" ht="39.75" customHeight="1" x14ac:dyDescent="0.25">
      <c r="A47" s="27"/>
      <c r="B47" s="28" t="s">
        <v>64</v>
      </c>
      <c r="C47" s="29"/>
      <c r="D47" s="29"/>
      <c r="E47" s="35"/>
      <c r="F47" s="31"/>
    </row>
    <row r="48" spans="1:6" x14ac:dyDescent="0.25">
      <c r="A48" s="18">
        <v>22</v>
      </c>
      <c r="B48" s="26" t="s">
        <v>55</v>
      </c>
      <c r="C48" s="19" t="s">
        <v>3</v>
      </c>
      <c r="D48" s="19">
        <v>1</v>
      </c>
      <c r="E48" s="23">
        <v>0</v>
      </c>
      <c r="F48" s="21">
        <f>SUM(D48*E48)</f>
        <v>0</v>
      </c>
    </row>
    <row r="49" spans="1:6" ht="84.75" x14ac:dyDescent="0.25">
      <c r="A49" s="27"/>
      <c r="B49" s="28" t="s">
        <v>53</v>
      </c>
      <c r="C49" s="29"/>
      <c r="D49" s="29"/>
      <c r="E49" s="35"/>
      <c r="F49" s="31"/>
    </row>
    <row r="50" spans="1:6" x14ac:dyDescent="0.25">
      <c r="A50" s="18">
        <v>23</v>
      </c>
      <c r="B50" s="26" t="s">
        <v>56</v>
      </c>
      <c r="C50" s="19" t="s">
        <v>3</v>
      </c>
      <c r="D50" s="19">
        <v>1</v>
      </c>
      <c r="E50" s="23">
        <v>0</v>
      </c>
      <c r="F50" s="21">
        <f>SUM(D50*E50)</f>
        <v>0</v>
      </c>
    </row>
    <row r="51" spans="1:6" ht="192.75" x14ac:dyDescent="0.25">
      <c r="A51" s="27"/>
      <c r="B51" s="28" t="s">
        <v>65</v>
      </c>
      <c r="C51" s="29"/>
      <c r="D51" s="29"/>
      <c r="E51" s="35"/>
      <c r="F51" s="31"/>
    </row>
    <row r="52" spans="1:6" x14ac:dyDescent="0.25">
      <c r="A52" s="18">
        <v>24</v>
      </c>
      <c r="B52" s="26" t="s">
        <v>57</v>
      </c>
      <c r="C52" s="19" t="s">
        <v>3</v>
      </c>
      <c r="D52" s="19">
        <v>1</v>
      </c>
      <c r="E52" s="23">
        <v>0</v>
      </c>
      <c r="F52" s="21">
        <f>SUM(D52*E52)</f>
        <v>0</v>
      </c>
    </row>
    <row r="53" spans="1:6" ht="60.75" x14ac:dyDescent="0.25">
      <c r="A53" s="27"/>
      <c r="B53" s="28" t="s">
        <v>58</v>
      </c>
      <c r="C53" s="29"/>
      <c r="D53" s="29"/>
      <c r="E53" s="35"/>
      <c r="F53" s="31"/>
    </row>
    <row r="54" spans="1:6" x14ac:dyDescent="0.25">
      <c r="A54" s="18"/>
      <c r="B54" s="26" t="s">
        <v>60</v>
      </c>
      <c r="C54" s="19" t="s">
        <v>3</v>
      </c>
      <c r="D54" s="19">
        <v>1</v>
      </c>
      <c r="E54" s="23">
        <v>0</v>
      </c>
      <c r="F54" s="21">
        <f>SUM(D54*E54)</f>
        <v>0</v>
      </c>
    </row>
    <row r="55" spans="1:6" ht="109.5" customHeight="1" x14ac:dyDescent="0.25">
      <c r="A55" s="27"/>
      <c r="B55" s="28" t="s">
        <v>59</v>
      </c>
      <c r="C55" s="29"/>
      <c r="D55" s="29"/>
      <c r="E55" s="35"/>
      <c r="F55" s="31"/>
    </row>
    <row r="56" spans="1:6" x14ac:dyDescent="0.25">
      <c r="A56" s="18">
        <v>6</v>
      </c>
      <c r="B56" s="19" t="s">
        <v>62</v>
      </c>
      <c r="C56" s="19" t="s">
        <v>3</v>
      </c>
      <c r="D56" s="19">
        <v>1</v>
      </c>
      <c r="E56" s="23">
        <v>0</v>
      </c>
      <c r="F56" s="21">
        <f>SUM(D56*E56)</f>
        <v>0</v>
      </c>
    </row>
    <row r="57" spans="1:6" ht="132.75" x14ac:dyDescent="0.25">
      <c r="A57" s="12"/>
      <c r="B57" s="34" t="s">
        <v>61</v>
      </c>
      <c r="C57" s="13"/>
      <c r="D57" s="13"/>
      <c r="E57" s="13"/>
      <c r="F57" s="14"/>
    </row>
    <row r="58" spans="1:6" x14ac:dyDescent="0.25">
      <c r="A58" s="18">
        <v>7</v>
      </c>
      <c r="B58" s="19" t="s">
        <v>63</v>
      </c>
      <c r="C58" s="19" t="s">
        <v>3</v>
      </c>
      <c r="D58" s="19">
        <v>1</v>
      </c>
      <c r="E58" s="23">
        <v>0</v>
      </c>
      <c r="F58" s="21">
        <f>SUM(D58*E58)</f>
        <v>0</v>
      </c>
    </row>
    <row r="59" spans="1:6" x14ac:dyDescent="0.25">
      <c r="A59" s="15"/>
      <c r="B59" s="33"/>
      <c r="C59" s="16"/>
      <c r="D59" s="16"/>
      <c r="E59" s="16"/>
      <c r="F59" s="17"/>
    </row>
    <row r="60" spans="1:6" ht="18.75" x14ac:dyDescent="0.3">
      <c r="A60" s="38" t="s">
        <v>9</v>
      </c>
      <c r="B60" s="39"/>
      <c r="C60" s="39"/>
      <c r="D60" s="39"/>
      <c r="E60" s="39"/>
      <c r="F60" s="24">
        <f>SUM(F6:F59)</f>
        <v>0</v>
      </c>
    </row>
    <row r="61" spans="1:6" x14ac:dyDescent="0.25">
      <c r="A61" s="40" t="s">
        <v>11</v>
      </c>
      <c r="B61" s="41"/>
      <c r="C61" s="41"/>
      <c r="D61" s="41"/>
      <c r="E61" s="41"/>
      <c r="F61" s="21">
        <f>SUM(F60)*0.21</f>
        <v>0</v>
      </c>
    </row>
    <row r="62" spans="1:6" ht="15.75" x14ac:dyDescent="0.25">
      <c r="A62" s="42" t="s">
        <v>10</v>
      </c>
      <c r="B62" s="43"/>
      <c r="C62" s="43"/>
      <c r="D62" s="43"/>
      <c r="E62" s="43"/>
      <c r="F62" s="25">
        <f>SUM(F60:F61)</f>
        <v>0</v>
      </c>
    </row>
    <row r="66" spans="2:2" x14ac:dyDescent="0.25">
      <c r="B66" s="1"/>
    </row>
  </sheetData>
  <mergeCells count="7">
    <mergeCell ref="A2:F2"/>
    <mergeCell ref="A1:F1"/>
    <mergeCell ref="A60:E60"/>
    <mergeCell ref="A61:E61"/>
    <mergeCell ref="A62:E62"/>
    <mergeCell ref="B3:E3"/>
    <mergeCell ref="B4:E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Langerová</dc:creator>
  <cp:lastModifiedBy>Gabriela Langerová</cp:lastModifiedBy>
  <cp:lastPrinted>2024-12-12T07:31:08Z</cp:lastPrinted>
  <dcterms:created xsi:type="dcterms:W3CDTF">2024-12-11T12:19:26Z</dcterms:created>
  <dcterms:modified xsi:type="dcterms:W3CDTF">2024-12-12T09:52:01Z</dcterms:modified>
</cp:coreProperties>
</file>