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76_ERDF\1 výzva\"/>
    </mc:Choice>
  </mc:AlternateContent>
  <xr:revisionPtr revIDLastSave="0" documentId="13_ncr:1_{2C6825F9-A40D-4CAD-8BF8-EFD2C2605655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S11" i="1" l="1"/>
  <c r="S9" i="1"/>
  <c r="T9" i="1"/>
  <c r="S10" i="1"/>
  <c r="T10" i="1"/>
  <c r="P9" i="1"/>
  <c r="P10" i="1"/>
  <c r="P11" i="1"/>
  <c r="P7" i="1"/>
  <c r="Q14" i="1" l="1"/>
  <c r="T11" i="1"/>
  <c r="S7" i="1"/>
  <c r="R14" i="1" s="1"/>
</calcChain>
</file>

<file path=xl/sharedStrings.xml><?xml version="1.0" encoding="utf-8"?>
<sst xmlns="http://schemas.openxmlformats.org/spreadsheetml/2006/main" count="59" uniqueCount="52">
  <si>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</si>
  <si>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</si>
  <si>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</si>
  <si>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</si>
  <si>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</si>
  <si>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</si>
  <si>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</si>
  <si>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</si>
  <si>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</si>
  <si>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</si>
  <si>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</si>
  <si>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</si>
  <si>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>30231310-3 - Ploché monitory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</si>
  <si>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</si>
  <si>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</si>
  <si>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</si>
  <si>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</si>
  <si>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</si>
  <si>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</si>
  <si>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</si>
  <si>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</si>
  <si>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</si>
  <si>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</si>
  <si>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</si>
  <si>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</si>
  <si>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</si>
  <si>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</si>
  <si>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</si>
  <si>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</si>
  <si>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</si>
  <si>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</si>
  <si>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</si>
  <si>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</si>
  <si>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 xml:space="preserve">Příloha č. 2 Kupní smlouvy - technická specifikace
Výpočetní technika (III.) 176 - 2024 </t>
  </si>
  <si>
    <t>Monitor 27"</t>
  </si>
  <si>
    <t>CAD myš bezdrátová</t>
  </si>
  <si>
    <t>3D myš drátová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</si>
  <si>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</si>
  <si>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</si>
  <si>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</si>
  <si>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ERDF SP
Číslo projektu: CZ.02.02.01/00/23_024/0008981
OPJAK - MŠMT</t>
  </si>
  <si>
    <t>Ing. Roman Polák,
Tel.: 37763 8753</t>
  </si>
  <si>
    <t>Univerzitní 22,
301 00 Plzeň,
Fakulta strojní - Katedra konstruování strojů,
místnosti UK 122 a UK 124</t>
  </si>
  <si>
    <t>35 dní</t>
  </si>
  <si>
    <t>Záruka na zboží 36 měsíců.</t>
  </si>
  <si>
    <t>Pracovní stanice včetně klávesnice a myši</t>
  </si>
  <si>
    <t>Záruka na zboží 60 měsíců, servis NBD on site.</t>
  </si>
  <si>
    <t>Operační systém Windows 64-bit Pro, předinstalovaný (Windows 10 nebo vyšší, nesmí to být licence typu K12 (EDU)).
OS Windows požadujeme z důvodu kompatibility s interními aplikacemi ZČU (Stag, Magion,...).
Existence ovladačů použitého HW ve Windows 10 a vyšší verze Windows.
Podpora prostřednictvím internetu musí umožňovat stahování ovladačů a manuálu z internetu adresně pro konkrétní zadaný typ (sériové číslo) zařízení.</t>
  </si>
  <si>
    <t>Výkon procesoru v Passmark CPU více než 43 000 bodů (platné ke dni 2.12.2024), minimálně 20 jader. 
Grafická karta dedikovaná s vlastní pamětí alespoň 12 GB GDDR6. Minimálně 3 grafické výstupy.
Operační paměť minimálně 64 GB, min. 4800 MHz s možností rozšíření až na 128 GB. Minimálně 2 volné sloty na rozšíření RAM.
SSD disk o kapacitě minimálně 2TB M.2 PCIe 4.generace. 
HDD disk o kapacitě 1TB typu SATA 3,5" a min. 7200 ot., alespoň 1 volná pozice pro přidání SSD typu M.2.
Minimální počty portů: 1x USB port (USB type-C 3.1/3.2 Gen 2), 4x USB 3.2 Gen 2, 3x USB 3.2 Gen 1.
Podpora bootování z USB.
Síťová karta 1 Gb/s Ethernet s podporou PXE.
Podpora TPM 2.0 (Trusted Platform Module).
CZ klávesnice a myš (min. 3tlačítka a kolečko).
Záruka 60 měsíců NBD.</t>
  </si>
  <si>
    <t>Displej 27" s minimálním rozlišením 4K UHD 3840 x 2160 typu IPS. 
Povrch displeje matný nebo antireflexní. 
Doba odezvy displeje 8 ms nebo menší. 
Jas 350 cd/m2 nebo větší. 
Minimální počty a typy vstupů: 1x DisplayPort 1.4, 1x HDMI. 
Propojovací kabel DP nebo HDMI součástí dodávky. 
Výškově nastavitelný s možností otočení o 90° (pivot).  
Energetická třída učinnosti maximálně F.
Záruka 36 měsíců.</t>
  </si>
  <si>
    <t>3D myš s opěrkou ruky. 
Připojení pomocí USB. 
Hlavní ovládání se snímačem s šesti stupni volnosti. 
Předkonfigurovaná tlačítka pro výběr pohledů v CAx softwarech. 
Programovatelná tlačítka (min. 10 tlačítek) pro práci v CAD. 
Zámek otáčení. 
Jednobarevné podsvícení.
Záruka 36 měsíců.</t>
  </si>
  <si>
    <r>
      <t xml:space="preserve">Bezdrátová myš pro praváky. 
</t>
    </r>
    <r>
      <rPr>
        <sz val="11"/>
        <color rgb="FFFF0000"/>
        <rFont val="Calibri"/>
        <family val="2"/>
        <charset val="238"/>
        <scheme val="minor"/>
      </rPr>
      <t xml:space="preserve">Optický </t>
    </r>
    <r>
      <rPr>
        <sz val="11"/>
        <color theme="1"/>
        <rFont val="Calibri"/>
        <family val="2"/>
        <charset val="238"/>
        <scheme val="minor"/>
      </rPr>
      <t>senzor s min. 8000 DPI (nastavitelné). 
Minimálně 7 tlačítek s možností konfigurace.
Integrovaná baterie s dobíjením pomocí USB-C. 
Mechanické kolečko se setrvačníkem. 
Připojení přes Bluetooth a USB přijímač. 
Možnost spárování a přepínání kanálů přímo na zařízení. 
Provedení tmavě šedé nebo černé.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</si>
</sst>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34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7" fillId="3" borderId="15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25" fillId="4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9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5" fillId="4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14" fillId="6" borderId="20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23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164" fontId="15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G1" zoomScale="45" zoomScaleNormal="45" workbookViewId="0">
      <selection activeCell="G9" sqref="G9"/>
    </sheetView>
  </sheetViews>
  <sheetFormatPr defaultRowHeight="14.4" x14ac:dyDescent="0.3"/>
  <cols>
    <col min="1" max="1" width="1.33203125" style="1" customWidth="1"/>
    <col min="2" max="2" width="5.6640625" style="1" bestFit="1" customWidth="1"/>
    <col min="3" max="3" width="36.33203125" style="4" customWidth="1"/>
    <col min="4" max="4" width="12.33203125" style="124" customWidth="1"/>
    <col min="5" max="5" width="10.5546875" style="22" customWidth="1"/>
    <col min="6" max="6" width="119.6640625" style="4" customWidth="1"/>
    <col min="7" max="7" width="35.88671875" style="6" customWidth="1"/>
    <col min="8" max="8" width="23.44140625" style="6" customWidth="1"/>
    <col min="9" max="9" width="24" style="6" customWidth="1"/>
    <col min="10" max="10" width="16.109375" style="4" customWidth="1"/>
    <col min="11" max="11" width="49.6640625" style="1" customWidth="1"/>
    <col min="12" max="12" width="27.88671875" style="1" customWidth="1"/>
    <col min="13" max="13" width="23.6640625" style="1" customWidth="1"/>
    <col min="14" max="14" width="41.33203125" style="6" customWidth="1"/>
    <col min="15" max="15" width="27.33203125" style="6" customWidth="1"/>
    <col min="16" max="16" width="17.6640625" style="6" hidden="1" customWidth="1"/>
    <col min="17" max="17" width="21.5546875" style="1" customWidth="1"/>
    <col min="18" max="18" width="24.5546875" style="1" customWidth="1"/>
    <col min="19" max="19" width="19.88671875" style="1" customWidth="1"/>
    <col min="20" max="20" width="19.109375" style="1" customWidth="1"/>
    <col min="21" max="21" width="11.5546875" style="1" hidden="1" customWidth="1"/>
    <col min="22" max="22" width="37" style="17" customWidth="1"/>
    <col min="23" max="16384" width="8.88671875" style="1"/>
  </cols>
  <sheetData>
    <row r="1" spans="1:22" ht="40.950000000000003" customHeight="1" x14ac:dyDescent="0.3">
      <c r="B1" s="2" t="s">
        <v>33</v>
      </c>
      <c r="C1" s="3"/>
      <c r="D1" s="3"/>
      <c r="E1" s="1"/>
      <c r="G1" s="5"/>
      <c r="V1" s="1"/>
    </row>
    <row r="2" spans="1:22" ht="18" x14ac:dyDescent="0.3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3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95" customHeight="1" thickBot="1" x14ac:dyDescent="0.35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5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5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31</v>
      </c>
      <c r="H6" s="30" t="s">
        <v>25</v>
      </c>
      <c r="I6" s="31" t="s">
        <v>17</v>
      </c>
      <c r="J6" s="29" t="s">
        <v>18</v>
      </c>
      <c r="K6" s="29" t="s">
        <v>39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199.5" customHeight="1" thickTop="1" x14ac:dyDescent="0.3">
      <c r="A7" s="36"/>
      <c r="B7" s="37">
        <v>1</v>
      </c>
      <c r="C7" s="38" t="s">
        <v>45</v>
      </c>
      <c r="D7" s="39">
        <v>8</v>
      </c>
      <c r="E7" s="40" t="s">
        <v>28</v>
      </c>
      <c r="F7" s="41" t="s">
        <v>48</v>
      </c>
      <c r="G7" s="126"/>
      <c r="H7" s="126"/>
      <c r="I7" s="38" t="s">
        <v>37</v>
      </c>
      <c r="J7" s="42" t="s">
        <v>38</v>
      </c>
      <c r="K7" s="38" t="s">
        <v>40</v>
      </c>
      <c r="L7" s="43" t="s">
        <v>46</v>
      </c>
      <c r="M7" s="44" t="s">
        <v>41</v>
      </c>
      <c r="N7" s="44" t="s">
        <v>42</v>
      </c>
      <c r="O7" s="45" t="s">
        <v>43</v>
      </c>
      <c r="P7" s="46">
        <f>D7*Q7</f>
        <v>369600</v>
      </c>
      <c r="Q7" s="47">
        <v>46200</v>
      </c>
      <c r="R7" s="130"/>
      <c r="S7" s="48">
        <f>D7*R7</f>
        <v>0</v>
      </c>
      <c r="T7" s="49" t="str">
        <f>IF(ISNUMBER(R7+R8), IF(R7+R8&gt;Q7,"NEVYHOVUJE","VYHOVUJE")," ")</f>
        <v>VYHOVUJE</v>
      </c>
      <c r="U7" s="50"/>
      <c r="V7" s="51" t="s">
        <v>11</v>
      </c>
    </row>
    <row r="8" spans="1:22" ht="93.75" customHeight="1" x14ac:dyDescent="0.3">
      <c r="A8" s="36"/>
      <c r="B8" s="52"/>
      <c r="C8" s="53"/>
      <c r="D8" s="54"/>
      <c r="E8" s="55"/>
      <c r="F8" s="56" t="s">
        <v>47</v>
      </c>
      <c r="G8" s="127"/>
      <c r="H8" s="57" t="s">
        <v>32</v>
      </c>
      <c r="I8" s="58"/>
      <c r="J8" s="59"/>
      <c r="K8" s="58"/>
      <c r="L8" s="60"/>
      <c r="M8" s="61"/>
      <c r="N8" s="61"/>
      <c r="O8" s="62"/>
      <c r="P8" s="63"/>
      <c r="Q8" s="64"/>
      <c r="R8" s="131"/>
      <c r="S8" s="65">
        <f>D7*R8</f>
        <v>0</v>
      </c>
      <c r="T8" s="66"/>
      <c r="U8" s="67"/>
      <c r="V8" s="68"/>
    </row>
    <row r="9" spans="1:22" ht="149.25" customHeight="1" x14ac:dyDescent="0.3">
      <c r="A9" s="36"/>
      <c r="B9" s="69">
        <v>2</v>
      </c>
      <c r="C9" s="70" t="s">
        <v>34</v>
      </c>
      <c r="D9" s="71">
        <v>8</v>
      </c>
      <c r="E9" s="72" t="s">
        <v>28</v>
      </c>
      <c r="F9" s="73" t="s">
        <v>49</v>
      </c>
      <c r="G9" s="128"/>
      <c r="H9" s="128"/>
      <c r="I9" s="58"/>
      <c r="J9" s="59"/>
      <c r="K9" s="58"/>
      <c r="L9" s="75" t="s">
        <v>44</v>
      </c>
      <c r="M9" s="61"/>
      <c r="N9" s="76"/>
      <c r="O9" s="62"/>
      <c r="P9" s="77">
        <f>D9*Q9</f>
        <v>73600</v>
      </c>
      <c r="Q9" s="78">
        <v>9200</v>
      </c>
      <c r="R9" s="132"/>
      <c r="S9" s="79">
        <f>D9*R9</f>
        <v>0</v>
      </c>
      <c r="T9" s="80" t="str">
        <f t="shared" ref="T9:T11" si="0">IF(ISNUMBER(R9), IF(R9&gt;Q9,"NEVYHOVUJE","VYHOVUJE")," ")</f>
        <v xml:space="preserve"> </v>
      </c>
      <c r="U9" s="67"/>
      <c r="V9" s="81" t="s">
        <v>12</v>
      </c>
    </row>
    <row r="10" spans="1:22" ht="139.5" customHeight="1" x14ac:dyDescent="0.3">
      <c r="A10" s="36"/>
      <c r="B10" s="69">
        <v>3</v>
      </c>
      <c r="C10" s="82" t="s">
        <v>35</v>
      </c>
      <c r="D10" s="71">
        <v>8</v>
      </c>
      <c r="E10" s="72" t="s">
        <v>28</v>
      </c>
      <c r="F10" s="83" t="s">
        <v>51</v>
      </c>
      <c r="G10" s="128"/>
      <c r="H10" s="74" t="s">
        <v>32</v>
      </c>
      <c r="I10" s="58"/>
      <c r="J10" s="59"/>
      <c r="K10" s="58"/>
      <c r="L10" s="75"/>
      <c r="M10" s="61"/>
      <c r="N10" s="76"/>
      <c r="O10" s="62"/>
      <c r="P10" s="77">
        <f>D10*Q10</f>
        <v>16800</v>
      </c>
      <c r="Q10" s="78">
        <v>2100</v>
      </c>
      <c r="R10" s="132"/>
      <c r="S10" s="79">
        <f>D10*R10</f>
        <v>0</v>
      </c>
      <c r="T10" s="80" t="str">
        <f t="shared" si="0"/>
        <v xml:space="preserve"> </v>
      </c>
      <c r="U10" s="67"/>
      <c r="V10" s="84" t="s">
        <v>13</v>
      </c>
    </row>
    <row r="11" spans="1:22" ht="146.25" customHeight="1" thickBot="1" x14ac:dyDescent="0.35">
      <c r="A11" s="36"/>
      <c r="B11" s="85">
        <v>4</v>
      </c>
      <c r="C11" s="86" t="s">
        <v>36</v>
      </c>
      <c r="D11" s="87">
        <v>8</v>
      </c>
      <c r="E11" s="88" t="s">
        <v>28</v>
      </c>
      <c r="F11" s="89" t="s">
        <v>50</v>
      </c>
      <c r="G11" s="129"/>
      <c r="H11" s="90" t="s">
        <v>32</v>
      </c>
      <c r="I11" s="91"/>
      <c r="J11" s="92"/>
      <c r="K11" s="91"/>
      <c r="L11" s="93" t="s">
        <v>44</v>
      </c>
      <c r="M11" s="94"/>
      <c r="N11" s="95"/>
      <c r="O11" s="96"/>
      <c r="P11" s="97">
        <f>D11*Q11</f>
        <v>60000</v>
      </c>
      <c r="Q11" s="98">
        <v>7500</v>
      </c>
      <c r="R11" s="133"/>
      <c r="S11" s="99">
        <f>D11*R11</f>
        <v>0</v>
      </c>
      <c r="T11" s="100" t="str">
        <f t="shared" si="0"/>
        <v xml:space="preserve"> </v>
      </c>
      <c r="U11" s="101"/>
      <c r="V11" s="102"/>
    </row>
    <row r="12" spans="1:22" ht="17.399999999999999" customHeight="1" thickTop="1" thickBot="1" x14ac:dyDescent="0.35"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  <c r="V12" s="103"/>
    </row>
    <row r="13" spans="1:22" ht="51.75" customHeight="1" thickTop="1" thickBot="1" x14ac:dyDescent="0.35">
      <c r="B13" s="104" t="s">
        <v>27</v>
      </c>
      <c r="C13" s="104"/>
      <c r="D13" s="104"/>
      <c r="E13" s="104"/>
      <c r="F13" s="104"/>
      <c r="G13" s="104"/>
      <c r="H13" s="105"/>
      <c r="I13" s="105"/>
      <c r="J13" s="106"/>
      <c r="K13" s="106"/>
      <c r="L13" s="27"/>
      <c r="M13" s="27"/>
      <c r="N13" s="27"/>
      <c r="O13" s="107"/>
      <c r="P13" s="107"/>
      <c r="Q13" s="108" t="s">
        <v>9</v>
      </c>
      <c r="R13" s="109" t="s">
        <v>10</v>
      </c>
      <c r="S13" s="110"/>
      <c r="T13" s="111"/>
      <c r="U13" s="112"/>
      <c r="V13" s="113"/>
    </row>
    <row r="14" spans="1:22" ht="50.4" customHeight="1" thickTop="1" thickBot="1" x14ac:dyDescent="0.35">
      <c r="B14" s="114" t="s">
        <v>26</v>
      </c>
      <c r="C14" s="114"/>
      <c r="D14" s="114"/>
      <c r="E14" s="114"/>
      <c r="F14" s="114"/>
      <c r="G14" s="114"/>
      <c r="H14" s="114"/>
      <c r="I14" s="115"/>
      <c r="L14" s="7"/>
      <c r="M14" s="7"/>
      <c r="N14" s="7"/>
      <c r="O14" s="116"/>
      <c r="P14" s="116"/>
      <c r="Q14" s="117">
        <f>SUM(P7:P11)</f>
        <v>520000</v>
      </c>
      <c r="R14" s="118">
        <f>SUM(S7:S11)</f>
        <v>0</v>
      </c>
      <c r="S14" s="119"/>
      <c r="T14" s="120"/>
    </row>
    <row r="15" spans="1:22" ht="15" thickTop="1" x14ac:dyDescent="0.3">
      <c r="B15" s="121" t="s">
        <v>30</v>
      </c>
      <c r="C15" s="121"/>
      <c r="D15" s="121"/>
      <c r="E15" s="121"/>
      <c r="F15" s="121"/>
      <c r="G15" s="121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3">
      <c r="B16" s="122"/>
      <c r="C16" s="122"/>
      <c r="D16" s="122"/>
      <c r="E16" s="122"/>
      <c r="F16" s="12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3">
      <c r="B17" s="122"/>
      <c r="C17" s="122"/>
      <c r="D17" s="122"/>
      <c r="E17" s="122"/>
      <c r="F17" s="122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3">
      <c r="B18" s="122"/>
      <c r="C18" s="122"/>
      <c r="D18" s="122"/>
      <c r="E18" s="122"/>
      <c r="F18" s="122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95" customHeight="1" x14ac:dyDescent="0.3">
      <c r="C19" s="106"/>
      <c r="D19" s="123"/>
      <c r="E19" s="106"/>
      <c r="F19" s="106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95" customHeight="1" x14ac:dyDescent="0.3">
      <c r="H20" s="125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95" customHeight="1" x14ac:dyDescent="0.3">
      <c r="C21" s="106"/>
      <c r="D21" s="123"/>
      <c r="E21" s="106"/>
      <c r="F21" s="10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95" customHeight="1" x14ac:dyDescent="0.3">
      <c r="C22" s="106"/>
      <c r="D22" s="123"/>
      <c r="E22" s="106"/>
      <c r="F22" s="10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95" customHeight="1" x14ac:dyDescent="0.3">
      <c r="C23" s="106"/>
      <c r="D23" s="123"/>
      <c r="E23" s="106"/>
      <c r="F23" s="106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95" customHeight="1" x14ac:dyDescent="0.3">
      <c r="C24" s="106"/>
      <c r="D24" s="123"/>
      <c r="E24" s="106"/>
      <c r="F24" s="10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95" customHeight="1" x14ac:dyDescent="0.3">
      <c r="C25" s="106"/>
      <c r="D25" s="123"/>
      <c r="E25" s="106"/>
      <c r="F25" s="10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95" customHeight="1" x14ac:dyDescent="0.3">
      <c r="C26" s="106"/>
      <c r="D26" s="123"/>
      <c r="E26" s="106"/>
      <c r="F26" s="10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95" customHeight="1" x14ac:dyDescent="0.3">
      <c r="C27" s="106"/>
      <c r="D27" s="123"/>
      <c r="E27" s="106"/>
      <c r="F27" s="10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95" customHeight="1" x14ac:dyDescent="0.3">
      <c r="C28" s="106"/>
      <c r="D28" s="123"/>
      <c r="E28" s="106"/>
      <c r="F28" s="10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95" customHeight="1" x14ac:dyDescent="0.3">
      <c r="C29" s="106"/>
      <c r="D29" s="123"/>
      <c r="E29" s="106"/>
      <c r="F29" s="10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95" customHeight="1" x14ac:dyDescent="0.3">
      <c r="C30" s="106"/>
      <c r="D30" s="123"/>
      <c r="E30" s="106"/>
      <c r="F30" s="10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95" customHeight="1" x14ac:dyDescent="0.3">
      <c r="C31" s="106"/>
      <c r="D31" s="123"/>
      <c r="E31" s="106"/>
      <c r="F31" s="10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95" customHeight="1" x14ac:dyDescent="0.3">
      <c r="C32" s="106"/>
      <c r="D32" s="123"/>
      <c r="E32" s="106"/>
      <c r="F32" s="10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95" customHeight="1" x14ac:dyDescent="0.3">
      <c r="C33" s="106"/>
      <c r="D33" s="123"/>
      <c r="E33" s="106"/>
      <c r="F33" s="10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95" customHeight="1" x14ac:dyDescent="0.3">
      <c r="C34" s="106"/>
      <c r="D34" s="123"/>
      <c r="E34" s="106"/>
      <c r="F34" s="10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95" customHeight="1" x14ac:dyDescent="0.3">
      <c r="C35" s="106"/>
      <c r="D35" s="123"/>
      <c r="E35" s="106"/>
      <c r="F35" s="10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95" customHeight="1" x14ac:dyDescent="0.3">
      <c r="C36" s="106"/>
      <c r="D36" s="123"/>
      <c r="E36" s="106"/>
      <c r="F36" s="10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95" customHeight="1" x14ac:dyDescent="0.3">
      <c r="C37" s="106"/>
      <c r="D37" s="123"/>
      <c r="E37" s="106"/>
      <c r="F37" s="10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95" customHeight="1" x14ac:dyDescent="0.3">
      <c r="C38" s="106"/>
      <c r="D38" s="123"/>
      <c r="E38" s="106"/>
      <c r="F38" s="10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95" customHeight="1" x14ac:dyDescent="0.3">
      <c r="C39" s="106"/>
      <c r="D39" s="123"/>
      <c r="E39" s="106"/>
      <c r="F39" s="10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95" customHeight="1" x14ac:dyDescent="0.3">
      <c r="C40" s="106"/>
      <c r="D40" s="123"/>
      <c r="E40" s="106"/>
      <c r="F40" s="10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95" customHeight="1" x14ac:dyDescent="0.3">
      <c r="C41" s="106"/>
      <c r="D41" s="123"/>
      <c r="E41" s="106"/>
      <c r="F41" s="10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95" customHeight="1" x14ac:dyDescent="0.3">
      <c r="C42" s="106"/>
      <c r="D42" s="123"/>
      <c r="E42" s="106"/>
      <c r="F42" s="10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95" customHeight="1" x14ac:dyDescent="0.3">
      <c r="C43" s="106"/>
      <c r="D43" s="123"/>
      <c r="E43" s="106"/>
      <c r="F43" s="10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95" customHeight="1" x14ac:dyDescent="0.3">
      <c r="C44" s="106"/>
      <c r="D44" s="123"/>
      <c r="E44" s="106"/>
      <c r="F44" s="10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95" customHeight="1" x14ac:dyDescent="0.3">
      <c r="C45" s="106"/>
      <c r="D45" s="123"/>
      <c r="E45" s="106"/>
      <c r="F45" s="10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95" customHeight="1" x14ac:dyDescent="0.3">
      <c r="C46" s="106"/>
      <c r="D46" s="123"/>
      <c r="E46" s="106"/>
      <c r="F46" s="10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95" customHeight="1" x14ac:dyDescent="0.3">
      <c r="C47" s="106"/>
      <c r="D47" s="123"/>
      <c r="E47" s="106"/>
      <c r="F47" s="10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95" customHeight="1" x14ac:dyDescent="0.3">
      <c r="C48" s="106"/>
      <c r="D48" s="123"/>
      <c r="E48" s="106"/>
      <c r="F48" s="10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95" customHeight="1" x14ac:dyDescent="0.3">
      <c r="C49" s="106"/>
      <c r="D49" s="123"/>
      <c r="E49" s="106"/>
      <c r="F49" s="10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95" customHeight="1" x14ac:dyDescent="0.3">
      <c r="C50" s="106"/>
      <c r="D50" s="123"/>
      <c r="E50" s="106"/>
      <c r="F50" s="10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95" customHeight="1" x14ac:dyDescent="0.3">
      <c r="C51" s="106"/>
      <c r="D51" s="123"/>
      <c r="E51" s="106"/>
      <c r="F51" s="10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95" customHeight="1" x14ac:dyDescent="0.3">
      <c r="C52" s="106"/>
      <c r="D52" s="123"/>
      <c r="E52" s="106"/>
      <c r="F52" s="10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95" customHeight="1" x14ac:dyDescent="0.3">
      <c r="C53" s="106"/>
      <c r="D53" s="123"/>
      <c r="E53" s="106"/>
      <c r="F53" s="10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95" customHeight="1" x14ac:dyDescent="0.3">
      <c r="C54" s="106"/>
      <c r="D54" s="123"/>
      <c r="E54" s="106"/>
      <c r="F54" s="10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95" customHeight="1" x14ac:dyDescent="0.3">
      <c r="C55" s="106"/>
      <c r="D55" s="123"/>
      <c r="E55" s="106"/>
      <c r="F55" s="10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95" customHeight="1" x14ac:dyDescent="0.3">
      <c r="C56" s="106"/>
      <c r="D56" s="123"/>
      <c r="E56" s="106"/>
      <c r="F56" s="10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95" customHeight="1" x14ac:dyDescent="0.3">
      <c r="C57" s="106"/>
      <c r="D57" s="123"/>
      <c r="E57" s="106"/>
      <c r="F57" s="10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95" customHeight="1" x14ac:dyDescent="0.3">
      <c r="C58" s="106"/>
      <c r="D58" s="123"/>
      <c r="E58" s="106"/>
      <c r="F58" s="10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95" customHeight="1" x14ac:dyDescent="0.3">
      <c r="C59" s="106"/>
      <c r="D59" s="123"/>
      <c r="E59" s="106"/>
      <c r="F59" s="10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95" customHeight="1" x14ac:dyDescent="0.3">
      <c r="C60" s="106"/>
      <c r="D60" s="123"/>
      <c r="E60" s="106"/>
      <c r="F60" s="10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95" customHeight="1" x14ac:dyDescent="0.3">
      <c r="C61" s="106"/>
      <c r="D61" s="123"/>
      <c r="E61" s="106"/>
      <c r="F61" s="10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95" customHeight="1" x14ac:dyDescent="0.3">
      <c r="C62" s="106"/>
      <c r="D62" s="123"/>
      <c r="E62" s="106"/>
      <c r="F62" s="10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95" customHeight="1" x14ac:dyDescent="0.3">
      <c r="C63" s="106"/>
      <c r="D63" s="123"/>
      <c r="E63" s="106"/>
      <c r="F63" s="10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95" customHeight="1" x14ac:dyDescent="0.3">
      <c r="C64" s="106"/>
      <c r="D64" s="123"/>
      <c r="E64" s="106"/>
      <c r="F64" s="10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95" customHeight="1" x14ac:dyDescent="0.3">
      <c r="C65" s="106"/>
      <c r="D65" s="123"/>
      <c r="E65" s="106"/>
      <c r="F65" s="10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95" customHeight="1" x14ac:dyDescent="0.3">
      <c r="C66" s="106"/>
      <c r="D66" s="123"/>
      <c r="E66" s="106"/>
      <c r="F66" s="10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95" customHeight="1" x14ac:dyDescent="0.3">
      <c r="C67" s="106"/>
      <c r="D67" s="123"/>
      <c r="E67" s="106"/>
      <c r="F67" s="10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95" customHeight="1" x14ac:dyDescent="0.3">
      <c r="C68" s="106"/>
      <c r="D68" s="123"/>
      <c r="E68" s="106"/>
      <c r="F68" s="10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95" customHeight="1" x14ac:dyDescent="0.3">
      <c r="C69" s="106"/>
      <c r="D69" s="123"/>
      <c r="E69" s="106"/>
      <c r="F69" s="10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95" customHeight="1" x14ac:dyDescent="0.3">
      <c r="C70" s="106"/>
      <c r="D70" s="123"/>
      <c r="E70" s="106"/>
      <c r="F70" s="10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95" customHeight="1" x14ac:dyDescent="0.3">
      <c r="C71" s="106"/>
      <c r="D71" s="123"/>
      <c r="E71" s="106"/>
      <c r="F71" s="10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95" customHeight="1" x14ac:dyDescent="0.3">
      <c r="C72" s="106"/>
      <c r="D72" s="123"/>
      <c r="E72" s="106"/>
      <c r="F72" s="10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95" customHeight="1" x14ac:dyDescent="0.3">
      <c r="C73" s="106"/>
      <c r="D73" s="123"/>
      <c r="E73" s="106"/>
      <c r="F73" s="10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95" customHeight="1" x14ac:dyDescent="0.3">
      <c r="C74" s="106"/>
      <c r="D74" s="123"/>
      <c r="E74" s="106"/>
      <c r="F74" s="10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95" customHeight="1" x14ac:dyDescent="0.3">
      <c r="C75" s="106"/>
      <c r="D75" s="123"/>
      <c r="E75" s="106"/>
      <c r="F75" s="10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95" customHeight="1" x14ac:dyDescent="0.3">
      <c r="C76" s="106"/>
      <c r="D76" s="123"/>
      <c r="E76" s="106"/>
      <c r="F76" s="10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95" customHeight="1" x14ac:dyDescent="0.3">
      <c r="C77" s="106"/>
      <c r="D77" s="123"/>
      <c r="E77" s="106"/>
      <c r="F77" s="10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95" customHeight="1" x14ac:dyDescent="0.3">
      <c r="C78" s="106"/>
      <c r="D78" s="123"/>
      <c r="E78" s="106"/>
      <c r="F78" s="10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95" customHeight="1" x14ac:dyDescent="0.3">
      <c r="C79" s="106"/>
      <c r="D79" s="123"/>
      <c r="E79" s="106"/>
      <c r="F79" s="10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95" customHeight="1" x14ac:dyDescent="0.3">
      <c r="C80" s="106"/>
      <c r="D80" s="123"/>
      <c r="E80" s="106"/>
      <c r="F80" s="10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95" customHeight="1" x14ac:dyDescent="0.3">
      <c r="C81" s="106"/>
      <c r="D81" s="123"/>
      <c r="E81" s="106"/>
      <c r="F81" s="10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95" customHeight="1" x14ac:dyDescent="0.3">
      <c r="C82" s="106"/>
      <c r="D82" s="123"/>
      <c r="E82" s="106"/>
      <c r="F82" s="10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95" customHeight="1" x14ac:dyDescent="0.3">
      <c r="C83" s="106"/>
      <c r="D83" s="123"/>
      <c r="E83" s="106"/>
      <c r="F83" s="10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95" customHeight="1" x14ac:dyDescent="0.3">
      <c r="C84" s="106"/>
      <c r="D84" s="123"/>
      <c r="E84" s="106"/>
      <c r="F84" s="10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95" customHeight="1" x14ac:dyDescent="0.3">
      <c r="C85" s="106"/>
      <c r="D85" s="123"/>
      <c r="E85" s="106"/>
      <c r="F85" s="10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95" customHeight="1" x14ac:dyDescent="0.3">
      <c r="C86" s="106"/>
      <c r="D86" s="123"/>
      <c r="E86" s="106"/>
      <c r="F86" s="10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95" customHeight="1" x14ac:dyDescent="0.3">
      <c r="C87" s="106"/>
      <c r="D87" s="123"/>
      <c r="E87" s="106"/>
      <c r="F87" s="10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95" customHeight="1" x14ac:dyDescent="0.3">
      <c r="C88" s="106"/>
      <c r="D88" s="123"/>
      <c r="E88" s="106"/>
      <c r="F88" s="10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95" customHeight="1" x14ac:dyDescent="0.3">
      <c r="C89" s="106"/>
      <c r="D89" s="123"/>
      <c r="E89" s="106"/>
      <c r="F89" s="10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95" customHeight="1" x14ac:dyDescent="0.3">
      <c r="C90" s="106"/>
      <c r="D90" s="123"/>
      <c r="E90" s="106"/>
      <c r="F90" s="10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95" customHeight="1" x14ac:dyDescent="0.3">
      <c r="C91" s="106"/>
      <c r="D91" s="123"/>
      <c r="E91" s="106"/>
      <c r="F91" s="10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95" customHeight="1" x14ac:dyDescent="0.3">
      <c r="C92" s="106"/>
      <c r="D92" s="123"/>
      <c r="E92" s="106"/>
      <c r="F92" s="10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95" customHeight="1" x14ac:dyDescent="0.3">
      <c r="C93" s="106"/>
      <c r="D93" s="123"/>
      <c r="E93" s="106"/>
      <c r="F93" s="10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95" customHeight="1" x14ac:dyDescent="0.3">
      <c r="C94" s="106"/>
      <c r="D94" s="123"/>
      <c r="E94" s="106"/>
      <c r="F94" s="10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95" customHeight="1" x14ac:dyDescent="0.3">
      <c r="C95" s="106"/>
      <c r="D95" s="123"/>
      <c r="E95" s="106"/>
      <c r="F95" s="10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95" customHeight="1" x14ac:dyDescent="0.3">
      <c r="C96" s="106"/>
      <c r="D96" s="123"/>
      <c r="E96" s="106"/>
      <c r="F96" s="106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95" customHeight="1" x14ac:dyDescent="0.3">
      <c r="C97" s="106"/>
      <c r="D97" s="123"/>
      <c r="E97" s="106"/>
      <c r="F97" s="106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95" customHeight="1" x14ac:dyDescent="0.3">
      <c r="C98" s="106"/>
      <c r="D98" s="123"/>
      <c r="E98" s="106"/>
      <c r="F98" s="106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95" customHeight="1" x14ac:dyDescent="0.3">
      <c r="C99" s="106"/>
      <c r="D99" s="123"/>
      <c r="E99" s="106"/>
      <c r="F99" s="106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95" customHeight="1" x14ac:dyDescent="0.3">
      <c r="C100" s="106"/>
      <c r="D100" s="123"/>
      <c r="E100" s="106"/>
      <c r="F100" s="106"/>
      <c r="G100" s="16"/>
      <c r="H100" s="16"/>
      <c r="I100" s="11"/>
      <c r="J100" s="11"/>
      <c r="K100" s="11"/>
      <c r="L100" s="11"/>
      <c r="M100" s="11"/>
      <c r="N100" s="17"/>
      <c r="O100" s="17"/>
      <c r="P100" s="17"/>
    </row>
    <row r="101" spans="3:19" ht="19.95" customHeight="1" x14ac:dyDescent="0.3">
      <c r="C101" s="1"/>
      <c r="E101" s="1"/>
      <c r="F101" s="1"/>
      <c r="J101" s="1"/>
    </row>
    <row r="102" spans="3:19" ht="19.95" customHeight="1" x14ac:dyDescent="0.3">
      <c r="C102" s="1"/>
      <c r="E102" s="1"/>
      <c r="F102" s="1"/>
      <c r="J102" s="1"/>
    </row>
    <row r="103" spans="3:19" ht="19.95" customHeight="1" x14ac:dyDescent="0.3">
      <c r="C103" s="1"/>
      <c r="E103" s="1"/>
      <c r="F103" s="1"/>
      <c r="J103" s="1"/>
    </row>
    <row r="104" spans="3:19" ht="19.95" customHeight="1" x14ac:dyDescent="0.3">
      <c r="C104" s="1"/>
      <c r="E104" s="1"/>
      <c r="F104" s="1"/>
      <c r="J104" s="1"/>
    </row>
    <row r="105" spans="3:19" ht="19.95" customHeight="1" x14ac:dyDescent="0.3">
      <c r="C105" s="1"/>
      <c r="E105" s="1"/>
      <c r="F105" s="1"/>
      <c r="J105" s="1"/>
    </row>
    <row r="106" spans="3:19" ht="19.95" customHeight="1" x14ac:dyDescent="0.3">
      <c r="C106" s="1"/>
      <c r="E106" s="1"/>
      <c r="F106" s="1"/>
      <c r="J106" s="1"/>
    </row>
    <row r="107" spans="3:19" ht="19.95" customHeight="1" x14ac:dyDescent="0.3">
      <c r="C107" s="1"/>
      <c r="E107" s="1"/>
      <c r="F107" s="1"/>
      <c r="J107" s="1"/>
    </row>
    <row r="108" spans="3:19" ht="19.95" customHeight="1" x14ac:dyDescent="0.3">
      <c r="C108" s="1"/>
      <c r="E108" s="1"/>
      <c r="F108" s="1"/>
      <c r="J108" s="1"/>
    </row>
    <row r="109" spans="3:19" x14ac:dyDescent="0.3">
      <c r="C109" s="1"/>
      <c r="E109" s="1"/>
      <c r="F109" s="1"/>
      <c r="J109" s="1"/>
    </row>
    <row r="110" spans="3:19" x14ac:dyDescent="0.3">
      <c r="C110" s="1"/>
      <c r="E110" s="1"/>
      <c r="F110" s="1"/>
      <c r="J110" s="1"/>
    </row>
    <row r="111" spans="3:19" x14ac:dyDescent="0.3">
      <c r="C111" s="1"/>
      <c r="E111" s="1"/>
      <c r="F111" s="1"/>
      <c r="J111" s="1"/>
    </row>
    <row r="112" spans="3:19" x14ac:dyDescent="0.3">
      <c r="C112" s="1"/>
      <c r="E112" s="1"/>
      <c r="F112" s="1"/>
      <c r="J112" s="1"/>
    </row>
    <row r="113" spans="3:10" x14ac:dyDescent="0.3">
      <c r="C113" s="1"/>
      <c r="E113" s="1"/>
      <c r="F113" s="1"/>
      <c r="J113" s="1"/>
    </row>
    <row r="114" spans="3:10" x14ac:dyDescent="0.3">
      <c r="C114" s="1"/>
      <c r="E114" s="1"/>
      <c r="F114" s="1"/>
      <c r="J114" s="1"/>
    </row>
    <row r="115" spans="3:10" x14ac:dyDescent="0.3">
      <c r="C115" s="1"/>
      <c r="E115" s="1"/>
      <c r="F115" s="1"/>
      <c r="J115" s="1"/>
    </row>
    <row r="116" spans="3:10" x14ac:dyDescent="0.3">
      <c r="C116" s="1"/>
      <c r="E116" s="1"/>
      <c r="F116" s="1"/>
      <c r="J116" s="1"/>
    </row>
    <row r="117" spans="3:10" x14ac:dyDescent="0.3">
      <c r="C117" s="1"/>
      <c r="E117" s="1"/>
      <c r="F117" s="1"/>
      <c r="J117" s="1"/>
    </row>
    <row r="118" spans="3:10" x14ac:dyDescent="0.3">
      <c r="C118" s="1"/>
      <c r="E118" s="1"/>
      <c r="F118" s="1"/>
      <c r="J118" s="1"/>
    </row>
    <row r="119" spans="3:10" x14ac:dyDescent="0.3">
      <c r="C119" s="1"/>
      <c r="E119" s="1"/>
      <c r="F119" s="1"/>
      <c r="J119" s="1"/>
    </row>
    <row r="120" spans="3:10" x14ac:dyDescent="0.3">
      <c r="C120" s="1"/>
      <c r="E120" s="1"/>
      <c r="F120" s="1"/>
      <c r="J120" s="1"/>
    </row>
    <row r="121" spans="3:10" x14ac:dyDescent="0.3">
      <c r="C121" s="1"/>
      <c r="E121" s="1"/>
      <c r="F121" s="1"/>
      <c r="J121" s="1"/>
    </row>
    <row r="122" spans="3:10" x14ac:dyDescent="0.3">
      <c r="C122" s="1"/>
      <c r="E122" s="1"/>
      <c r="F122" s="1"/>
      <c r="J122" s="1"/>
    </row>
    <row r="123" spans="3:10" x14ac:dyDescent="0.3">
      <c r="C123" s="1"/>
      <c r="E123" s="1"/>
      <c r="F123" s="1"/>
      <c r="J123" s="1"/>
    </row>
    <row r="124" spans="3:10" x14ac:dyDescent="0.3">
      <c r="C124" s="1"/>
      <c r="E124" s="1"/>
      <c r="F124" s="1"/>
      <c r="J124" s="1"/>
    </row>
    <row r="125" spans="3:10" x14ac:dyDescent="0.3">
      <c r="C125" s="1"/>
      <c r="E125" s="1"/>
      <c r="F125" s="1"/>
      <c r="J125" s="1"/>
    </row>
    <row r="126" spans="3:10" x14ac:dyDescent="0.3">
      <c r="C126" s="1"/>
      <c r="E126" s="1"/>
      <c r="F126" s="1"/>
      <c r="J126" s="1"/>
    </row>
    <row r="127" spans="3:10" x14ac:dyDescent="0.3">
      <c r="C127" s="1"/>
      <c r="E127" s="1"/>
      <c r="F127" s="1"/>
      <c r="J127" s="1"/>
    </row>
    <row r="128" spans="3:10" x14ac:dyDescent="0.3">
      <c r="C128" s="1"/>
      <c r="E128" s="1"/>
      <c r="F128" s="1"/>
      <c r="J128" s="1"/>
    </row>
    <row r="129" spans="3:10" x14ac:dyDescent="0.3">
      <c r="C129" s="1"/>
      <c r="E129" s="1"/>
      <c r="F129" s="1"/>
      <c r="J129" s="1"/>
    </row>
    <row r="130" spans="3:10" x14ac:dyDescent="0.3">
      <c r="C130" s="1"/>
      <c r="E130" s="1"/>
      <c r="F130" s="1"/>
      <c r="J130" s="1"/>
    </row>
    <row r="131" spans="3:10" x14ac:dyDescent="0.3">
      <c r="C131" s="1"/>
      <c r="E131" s="1"/>
      <c r="F131" s="1"/>
      <c r="J131" s="1"/>
    </row>
    <row r="132" spans="3:10" x14ac:dyDescent="0.3">
      <c r="C132" s="1"/>
      <c r="E132" s="1"/>
      <c r="F132" s="1"/>
      <c r="J132" s="1"/>
    </row>
    <row r="133" spans="3:10" x14ac:dyDescent="0.3">
      <c r="C133" s="1"/>
      <c r="E133" s="1"/>
      <c r="F133" s="1"/>
      <c r="J133" s="1"/>
    </row>
    <row r="134" spans="3:10" x14ac:dyDescent="0.3">
      <c r="C134" s="1"/>
      <c r="E134" s="1"/>
      <c r="F134" s="1"/>
      <c r="J134" s="1"/>
    </row>
    <row r="135" spans="3:10" x14ac:dyDescent="0.3">
      <c r="C135" s="1"/>
      <c r="E135" s="1"/>
      <c r="F135" s="1"/>
      <c r="J135" s="1"/>
    </row>
    <row r="136" spans="3:10" x14ac:dyDescent="0.3">
      <c r="C136" s="1"/>
      <c r="E136" s="1"/>
      <c r="F136" s="1"/>
      <c r="J136" s="1"/>
    </row>
    <row r="137" spans="3:10" x14ac:dyDescent="0.3">
      <c r="C137" s="1"/>
      <c r="E137" s="1"/>
      <c r="F137" s="1"/>
      <c r="J137" s="1"/>
    </row>
    <row r="138" spans="3:10" x14ac:dyDescent="0.3">
      <c r="C138" s="1"/>
      <c r="E138" s="1"/>
      <c r="F138" s="1"/>
      <c r="J138" s="1"/>
    </row>
    <row r="139" spans="3:10" x14ac:dyDescent="0.3">
      <c r="C139" s="1"/>
      <c r="E139" s="1"/>
      <c r="F139" s="1"/>
      <c r="J139" s="1"/>
    </row>
    <row r="140" spans="3:10" x14ac:dyDescent="0.3">
      <c r="C140" s="1"/>
      <c r="E140" s="1"/>
      <c r="F140" s="1"/>
      <c r="J140" s="1"/>
    </row>
    <row r="141" spans="3:10" x14ac:dyDescent="0.3">
      <c r="C141" s="1"/>
      <c r="E141" s="1"/>
      <c r="F141" s="1"/>
      <c r="J141" s="1"/>
    </row>
    <row r="142" spans="3:10" x14ac:dyDescent="0.3">
      <c r="C142" s="1"/>
      <c r="E142" s="1"/>
      <c r="F142" s="1"/>
      <c r="J142" s="1"/>
    </row>
    <row r="143" spans="3:10" x14ac:dyDescent="0.3">
      <c r="C143" s="1"/>
      <c r="E143" s="1"/>
      <c r="F143" s="1"/>
      <c r="J143" s="1"/>
    </row>
    <row r="144" spans="3:10" x14ac:dyDescent="0.3">
      <c r="C144" s="1"/>
      <c r="E144" s="1"/>
      <c r="F144" s="1"/>
      <c r="J144" s="1"/>
    </row>
    <row r="145" spans="3:10" x14ac:dyDescent="0.3">
      <c r="C145" s="1"/>
      <c r="E145" s="1"/>
      <c r="F145" s="1"/>
      <c r="J145" s="1"/>
    </row>
    <row r="146" spans="3:10" x14ac:dyDescent="0.3">
      <c r="C146" s="1"/>
      <c r="E146" s="1"/>
      <c r="F146" s="1"/>
      <c r="J146" s="1"/>
    </row>
    <row r="147" spans="3:10" x14ac:dyDescent="0.3">
      <c r="C147" s="1"/>
      <c r="E147" s="1"/>
      <c r="F147" s="1"/>
      <c r="J147" s="1"/>
    </row>
    <row r="148" spans="3:10" x14ac:dyDescent="0.3">
      <c r="C148" s="1"/>
      <c r="E148" s="1"/>
      <c r="F148" s="1"/>
      <c r="J148" s="1"/>
    </row>
    <row r="149" spans="3:10" x14ac:dyDescent="0.3">
      <c r="C149" s="1"/>
      <c r="E149" s="1"/>
      <c r="F149" s="1"/>
      <c r="J149" s="1"/>
    </row>
    <row r="150" spans="3:10" x14ac:dyDescent="0.3">
      <c r="C150" s="1"/>
      <c r="E150" s="1"/>
      <c r="F150" s="1"/>
      <c r="J150" s="1"/>
    </row>
    <row r="151" spans="3:10" x14ac:dyDescent="0.3">
      <c r="C151" s="1"/>
      <c r="E151" s="1"/>
      <c r="F151" s="1"/>
      <c r="J151" s="1"/>
    </row>
    <row r="152" spans="3:10" x14ac:dyDescent="0.3">
      <c r="C152" s="1"/>
      <c r="E152" s="1"/>
      <c r="F152" s="1"/>
      <c r="J152" s="1"/>
    </row>
    <row r="153" spans="3:10" x14ac:dyDescent="0.3">
      <c r="C153" s="1"/>
      <c r="E153" s="1"/>
      <c r="F153" s="1"/>
      <c r="J153" s="1"/>
    </row>
    <row r="154" spans="3:10" x14ac:dyDescent="0.3">
      <c r="C154" s="1"/>
      <c r="E154" s="1"/>
      <c r="F154" s="1"/>
      <c r="J154" s="1"/>
    </row>
    <row r="155" spans="3:10" x14ac:dyDescent="0.3">
      <c r="C155" s="1"/>
      <c r="E155" s="1"/>
      <c r="F155" s="1"/>
      <c r="J155" s="1"/>
    </row>
    <row r="156" spans="3:10" x14ac:dyDescent="0.3">
      <c r="C156" s="1"/>
      <c r="E156" s="1"/>
      <c r="F156" s="1"/>
      <c r="J156" s="1"/>
    </row>
    <row r="157" spans="3:10" x14ac:dyDescent="0.3">
      <c r="C157" s="1"/>
      <c r="E157" s="1"/>
      <c r="F157" s="1"/>
      <c r="J157" s="1"/>
    </row>
    <row r="158" spans="3:10" x14ac:dyDescent="0.3">
      <c r="C158" s="1"/>
      <c r="E158" s="1"/>
      <c r="F158" s="1"/>
      <c r="J158" s="1"/>
    </row>
    <row r="159" spans="3:10" x14ac:dyDescent="0.3">
      <c r="C159" s="1"/>
      <c r="E159" s="1"/>
      <c r="F159" s="1"/>
      <c r="J159" s="1"/>
    </row>
    <row r="160" spans="3:10" x14ac:dyDescent="0.3">
      <c r="C160" s="1"/>
      <c r="E160" s="1"/>
      <c r="F160" s="1"/>
      <c r="J160" s="1"/>
    </row>
    <row r="161" spans="3:10" x14ac:dyDescent="0.3">
      <c r="C161" s="1"/>
      <c r="E161" s="1"/>
      <c r="F161" s="1"/>
      <c r="J161" s="1"/>
    </row>
    <row r="162" spans="3:10" x14ac:dyDescent="0.3">
      <c r="C162" s="1"/>
      <c r="E162" s="1"/>
      <c r="F162" s="1"/>
      <c r="J162" s="1"/>
    </row>
    <row r="163" spans="3:10" x14ac:dyDescent="0.3">
      <c r="C163" s="1"/>
      <c r="E163" s="1"/>
      <c r="F163" s="1"/>
      <c r="J163" s="1"/>
    </row>
    <row r="164" spans="3:10" x14ac:dyDescent="0.3">
      <c r="C164" s="1"/>
      <c r="E164" s="1"/>
      <c r="F164" s="1"/>
      <c r="J164" s="1"/>
    </row>
    <row r="165" spans="3:10" x14ac:dyDescent="0.3">
      <c r="C165" s="1"/>
      <c r="E165" s="1"/>
      <c r="F165" s="1"/>
      <c r="J165" s="1"/>
    </row>
    <row r="166" spans="3:10" x14ac:dyDescent="0.3">
      <c r="C166" s="1"/>
      <c r="E166" s="1"/>
      <c r="F166" s="1"/>
      <c r="J166" s="1"/>
    </row>
    <row r="167" spans="3:10" x14ac:dyDescent="0.3">
      <c r="C167" s="1"/>
      <c r="E167" s="1"/>
      <c r="F167" s="1"/>
      <c r="J167" s="1"/>
    </row>
    <row r="168" spans="3:10" x14ac:dyDescent="0.3">
      <c r="C168" s="1"/>
      <c r="E168" s="1"/>
      <c r="F168" s="1"/>
      <c r="J168" s="1"/>
    </row>
    <row r="169" spans="3:10" x14ac:dyDescent="0.3">
      <c r="C169" s="1"/>
      <c r="E169" s="1"/>
      <c r="F169" s="1"/>
      <c r="J169" s="1"/>
    </row>
    <row r="170" spans="3:10" x14ac:dyDescent="0.3">
      <c r="C170" s="1"/>
      <c r="E170" s="1"/>
      <c r="F170" s="1"/>
      <c r="J170" s="1"/>
    </row>
    <row r="171" spans="3:10" x14ac:dyDescent="0.3">
      <c r="C171" s="1"/>
      <c r="E171" s="1"/>
      <c r="F171" s="1"/>
      <c r="J171" s="1"/>
    </row>
    <row r="172" spans="3:10" x14ac:dyDescent="0.3">
      <c r="C172" s="1"/>
      <c r="E172" s="1"/>
      <c r="F172" s="1"/>
      <c r="J172" s="1"/>
    </row>
    <row r="173" spans="3:10" x14ac:dyDescent="0.3">
      <c r="C173" s="1"/>
      <c r="E173" s="1"/>
      <c r="F173" s="1"/>
      <c r="J173" s="1"/>
    </row>
    <row r="174" spans="3:10" x14ac:dyDescent="0.3">
      <c r="C174" s="1"/>
      <c r="E174" s="1"/>
      <c r="F174" s="1"/>
      <c r="J174" s="1"/>
    </row>
    <row r="175" spans="3:10" x14ac:dyDescent="0.3">
      <c r="C175" s="1"/>
      <c r="E175" s="1"/>
      <c r="F175" s="1"/>
      <c r="J175" s="1"/>
    </row>
    <row r="176" spans="3:10" x14ac:dyDescent="0.3">
      <c r="C176" s="1"/>
      <c r="E176" s="1"/>
      <c r="F176" s="1"/>
      <c r="J176" s="1"/>
    </row>
    <row r="177" spans="3:10" x14ac:dyDescent="0.3">
      <c r="C177" s="1"/>
      <c r="E177" s="1"/>
      <c r="F177" s="1"/>
      <c r="J177" s="1"/>
    </row>
    <row r="178" spans="3:10" x14ac:dyDescent="0.3">
      <c r="C178" s="1"/>
      <c r="E178" s="1"/>
      <c r="F178" s="1"/>
      <c r="J178" s="1"/>
    </row>
    <row r="179" spans="3:10" x14ac:dyDescent="0.3">
      <c r="C179" s="1"/>
      <c r="E179" s="1"/>
      <c r="F179" s="1"/>
      <c r="J179" s="1"/>
    </row>
    <row r="180" spans="3:10" x14ac:dyDescent="0.3">
      <c r="C180" s="1"/>
      <c r="E180" s="1"/>
      <c r="F180" s="1"/>
      <c r="J180" s="1"/>
    </row>
    <row r="181" spans="3:10" x14ac:dyDescent="0.3">
      <c r="C181" s="1"/>
      <c r="E181" s="1"/>
      <c r="F181" s="1"/>
      <c r="J181" s="1"/>
    </row>
    <row r="182" spans="3:10" x14ac:dyDescent="0.3">
      <c r="C182" s="1"/>
      <c r="E182" s="1"/>
      <c r="F182" s="1"/>
      <c r="J182" s="1"/>
    </row>
    <row r="183" spans="3:10" x14ac:dyDescent="0.3">
      <c r="C183" s="1"/>
      <c r="E183" s="1"/>
      <c r="F183" s="1"/>
      <c r="J183" s="1"/>
    </row>
    <row r="184" spans="3:10" x14ac:dyDescent="0.3">
      <c r="C184" s="1"/>
      <c r="E184" s="1"/>
      <c r="F184" s="1"/>
      <c r="J184" s="1"/>
    </row>
    <row r="185" spans="3:10" x14ac:dyDescent="0.3">
      <c r="C185" s="1"/>
      <c r="E185" s="1"/>
      <c r="F185" s="1"/>
      <c r="J185" s="1"/>
    </row>
    <row r="186" spans="3:10" x14ac:dyDescent="0.3">
      <c r="C186" s="1"/>
      <c r="E186" s="1"/>
      <c r="F186" s="1"/>
      <c r="J186" s="1"/>
    </row>
    <row r="187" spans="3:10" x14ac:dyDescent="0.3">
      <c r="C187" s="1"/>
      <c r="E187" s="1"/>
      <c r="F187" s="1"/>
      <c r="J187" s="1"/>
    </row>
    <row r="188" spans="3:10" x14ac:dyDescent="0.3">
      <c r="C188" s="1"/>
      <c r="E188" s="1"/>
      <c r="F188" s="1"/>
      <c r="J188" s="1"/>
    </row>
    <row r="189" spans="3:10" x14ac:dyDescent="0.3">
      <c r="C189" s="1"/>
      <c r="E189" s="1"/>
      <c r="F189" s="1"/>
      <c r="J189" s="1"/>
    </row>
    <row r="190" spans="3:10" x14ac:dyDescent="0.3">
      <c r="C190" s="1"/>
      <c r="E190" s="1"/>
      <c r="F190" s="1"/>
      <c r="J190" s="1"/>
    </row>
    <row r="191" spans="3:10" x14ac:dyDescent="0.3">
      <c r="C191" s="1"/>
      <c r="E191" s="1"/>
      <c r="F191" s="1"/>
      <c r="J191" s="1"/>
    </row>
    <row r="192" spans="3:10" x14ac:dyDescent="0.3">
      <c r="C192" s="1"/>
      <c r="E192" s="1"/>
      <c r="F192" s="1"/>
      <c r="J192" s="1"/>
    </row>
    <row r="193" spans="3:10" x14ac:dyDescent="0.3">
      <c r="C193" s="1"/>
      <c r="E193" s="1"/>
      <c r="F193" s="1"/>
      <c r="J193" s="1"/>
    </row>
    <row r="194" spans="3:10" x14ac:dyDescent="0.3">
      <c r="C194" s="1"/>
      <c r="E194" s="1"/>
      <c r="F194" s="1"/>
      <c r="J194" s="1"/>
    </row>
    <row r="195" spans="3:10" x14ac:dyDescent="0.3">
      <c r="C195" s="1"/>
      <c r="E195" s="1"/>
      <c r="F195" s="1"/>
      <c r="J195" s="1"/>
    </row>
    <row r="196" spans="3:10" x14ac:dyDescent="0.3">
      <c r="C196" s="1"/>
      <c r="E196" s="1"/>
      <c r="F196" s="1"/>
      <c r="J196" s="1"/>
    </row>
    <row r="197" spans="3:10" x14ac:dyDescent="0.3">
      <c r="C197" s="1"/>
      <c r="E197" s="1"/>
      <c r="F197" s="1"/>
      <c r="J197" s="1"/>
    </row>
    <row r="198" spans="3:10" x14ac:dyDescent="0.3">
      <c r="C198" s="1"/>
      <c r="E198" s="1"/>
      <c r="F198" s="1"/>
      <c r="J198" s="1"/>
    </row>
    <row r="199" spans="3:10" x14ac:dyDescent="0.3">
      <c r="C199" s="1"/>
      <c r="E199" s="1"/>
      <c r="F199" s="1"/>
      <c r="J199" s="1"/>
    </row>
    <row r="200" spans="3:10" x14ac:dyDescent="0.3">
      <c r="C200" s="1"/>
      <c r="E200" s="1"/>
      <c r="F200" s="1"/>
      <c r="J200" s="1"/>
    </row>
    <row r="201" spans="3:10" x14ac:dyDescent="0.3">
      <c r="C201" s="1"/>
      <c r="E201" s="1"/>
      <c r="F201" s="1"/>
      <c r="J201" s="1"/>
    </row>
    <row r="202" spans="3:10" x14ac:dyDescent="0.3">
      <c r="C202" s="1"/>
      <c r="E202" s="1"/>
      <c r="F202" s="1"/>
      <c r="J202" s="1"/>
    </row>
    <row r="203" spans="3:10" x14ac:dyDescent="0.3">
      <c r="C203" s="1"/>
      <c r="E203" s="1"/>
      <c r="F203" s="1"/>
      <c r="J203" s="1"/>
    </row>
    <row r="204" spans="3:10" x14ac:dyDescent="0.3">
      <c r="C204" s="1"/>
      <c r="E204" s="1"/>
      <c r="F204" s="1"/>
      <c r="J204" s="1"/>
    </row>
    <row r="205" spans="3:10" x14ac:dyDescent="0.3">
      <c r="C205" s="1"/>
      <c r="E205" s="1"/>
      <c r="F205" s="1"/>
      <c r="J205" s="1"/>
    </row>
    <row r="206" spans="3:10" x14ac:dyDescent="0.3">
      <c r="C206" s="1"/>
      <c r="E206" s="1"/>
      <c r="F206" s="1"/>
      <c r="J206" s="1"/>
    </row>
    <row r="207" spans="3:10" x14ac:dyDescent="0.3">
      <c r="C207" s="1"/>
      <c r="E207" s="1"/>
      <c r="F207" s="1"/>
      <c r="J207" s="1"/>
    </row>
    <row r="208" spans="3:10" x14ac:dyDescent="0.3">
      <c r="C208" s="1"/>
      <c r="E208" s="1"/>
      <c r="F208" s="1"/>
      <c r="J208" s="1"/>
    </row>
    <row r="209" spans="3:10" x14ac:dyDescent="0.3">
      <c r="C209" s="1"/>
      <c r="E209" s="1"/>
      <c r="F209" s="1"/>
      <c r="J209" s="1"/>
    </row>
    <row r="210" spans="3:10" x14ac:dyDescent="0.3">
      <c r="C210" s="1"/>
      <c r="E210" s="1"/>
      <c r="F210" s="1"/>
      <c r="J210" s="1"/>
    </row>
    <row r="211" spans="3:10" x14ac:dyDescent="0.3">
      <c r="C211" s="1"/>
      <c r="E211" s="1"/>
      <c r="F211" s="1"/>
      <c r="J211" s="1"/>
    </row>
    <row r="212" spans="3:10" x14ac:dyDescent="0.3">
      <c r="C212" s="1"/>
      <c r="E212" s="1"/>
      <c r="F212" s="1"/>
      <c r="J212" s="1"/>
    </row>
    <row r="213" spans="3:10" x14ac:dyDescent="0.3">
      <c r="C213" s="1"/>
      <c r="E213" s="1"/>
      <c r="F213" s="1"/>
      <c r="J213" s="1"/>
    </row>
    <row r="214" spans="3:10" x14ac:dyDescent="0.3">
      <c r="C214" s="1"/>
      <c r="E214" s="1"/>
      <c r="F214" s="1"/>
      <c r="J214" s="1"/>
    </row>
    <row r="215" spans="3:10" x14ac:dyDescent="0.3">
      <c r="C215" s="1"/>
      <c r="E215" s="1"/>
      <c r="F215" s="1"/>
      <c r="J215" s="1"/>
    </row>
    <row r="216" spans="3:10" x14ac:dyDescent="0.3">
      <c r="C216" s="1"/>
      <c r="E216" s="1"/>
      <c r="F216" s="1"/>
      <c r="J216" s="1"/>
    </row>
    <row r="217" spans="3:10" x14ac:dyDescent="0.3">
      <c r="C217" s="1"/>
      <c r="E217" s="1"/>
      <c r="F217" s="1"/>
      <c r="J217" s="1"/>
    </row>
    <row r="218" spans="3:10" x14ac:dyDescent="0.3">
      <c r="C218" s="1"/>
      <c r="E218" s="1"/>
      <c r="F218" s="1"/>
      <c r="J218" s="1"/>
    </row>
    <row r="219" spans="3:10" x14ac:dyDescent="0.3">
      <c r="C219" s="1"/>
      <c r="E219" s="1"/>
      <c r="F219" s="1"/>
      <c r="J219" s="1"/>
    </row>
    <row r="220" spans="3:10" x14ac:dyDescent="0.3">
      <c r="C220" s="1"/>
      <c r="E220" s="1"/>
      <c r="F220" s="1"/>
      <c r="J220" s="1"/>
    </row>
    <row r="221" spans="3:10" x14ac:dyDescent="0.3">
      <c r="C221" s="1"/>
      <c r="E221" s="1"/>
      <c r="F221" s="1"/>
      <c r="J221" s="1"/>
    </row>
    <row r="222" spans="3:10" x14ac:dyDescent="0.3">
      <c r="C222" s="1"/>
      <c r="E222" s="1"/>
      <c r="F222" s="1"/>
      <c r="J222" s="1"/>
    </row>
    <row r="223" spans="3:10" x14ac:dyDescent="0.3">
      <c r="C223" s="1"/>
      <c r="E223" s="1"/>
      <c r="F223" s="1"/>
      <c r="J223" s="1"/>
    </row>
    <row r="224" spans="3:10" x14ac:dyDescent="0.3">
      <c r="C224" s="1"/>
      <c r="E224" s="1"/>
      <c r="F224" s="1"/>
      <c r="J224" s="1"/>
    </row>
    <row r="225" spans="3:10" x14ac:dyDescent="0.3">
      <c r="C225" s="1"/>
      <c r="E225" s="1"/>
      <c r="F225" s="1"/>
      <c r="J225" s="1"/>
    </row>
    <row r="226" spans="3:10" x14ac:dyDescent="0.3">
      <c r="C226" s="1"/>
      <c r="E226" s="1"/>
      <c r="F226" s="1"/>
      <c r="J226" s="1"/>
    </row>
    <row r="227" spans="3:10" x14ac:dyDescent="0.3">
      <c r="C227" s="1"/>
      <c r="E227" s="1"/>
      <c r="F227" s="1"/>
      <c r="J227" s="1"/>
    </row>
    <row r="228" spans="3:10" x14ac:dyDescent="0.3">
      <c r="C228" s="1"/>
      <c r="E228" s="1"/>
      <c r="F228" s="1"/>
      <c r="J228" s="1"/>
    </row>
    <row r="229" spans="3:10" x14ac:dyDescent="0.3">
      <c r="C229" s="1"/>
      <c r="E229" s="1"/>
      <c r="F229" s="1"/>
      <c r="J229" s="1"/>
    </row>
    <row r="230" spans="3:10" x14ac:dyDescent="0.3">
      <c r="C230" s="1"/>
      <c r="E230" s="1"/>
      <c r="F230" s="1"/>
      <c r="J230" s="1"/>
    </row>
    <row r="231" spans="3:10" x14ac:dyDescent="0.3">
      <c r="C231" s="1"/>
      <c r="E231" s="1"/>
      <c r="F231" s="1"/>
      <c r="J231" s="1"/>
    </row>
  </sheetData>
  <sheetProtection algorithmName="SHA-512" hashValue="AjPBAaIaSQA0pJUuJN/mAEsGdSvqgyadCHNZCXTpst2vj3xh6nsuCujv77bDbC1pjGKj/yfPy1cMh7jB8xEyFg==" saltValue="hw4NTN1PjcJeVvnUx9NtQg==" spinCount="100000" sheet="1" objects="1" scenarios="1"/>
  <mergeCells count="24">
    <mergeCell ref="V10:V11"/>
    <mergeCell ref="B1:D1"/>
    <mergeCell ref="G5:H5"/>
    <mergeCell ref="I7:I11"/>
    <mergeCell ref="J7:J11"/>
    <mergeCell ref="K7:K11"/>
    <mergeCell ref="M7:M11"/>
    <mergeCell ref="N7:N11"/>
    <mergeCell ref="O7:O11"/>
    <mergeCell ref="B7:B8"/>
    <mergeCell ref="T7:T8"/>
    <mergeCell ref="V7:V8"/>
    <mergeCell ref="C7:C8"/>
    <mergeCell ref="B15:G15"/>
    <mergeCell ref="R14:T14"/>
    <mergeCell ref="R13:T13"/>
    <mergeCell ref="B13:G13"/>
    <mergeCell ref="B14:H14"/>
    <mergeCell ref="U7:U11"/>
    <mergeCell ref="D7:D8"/>
    <mergeCell ref="E7:E8"/>
    <mergeCell ref="L7:L8"/>
    <mergeCell ref="Q7:Q8"/>
    <mergeCell ref="P7:P8"/>
  </mergeCells>
  <conditionalFormatting sqref="R7:R11 G7:H1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1">
    <cfRule type="notContainsBlanks" dxfId="2" priority="78">
      <formula>LEN(TRIM(G7))&gt;0</formula>
    </cfRule>
  </conditionalFormatting>
  <conditionalFormatting sqref="T7 T9:T1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 E9:E11" xr:uid="{349A6282-9232-40B5-B155-0C95E3B5B228}">
      <formula1>"ks,bal,sada,m,"</formula1>
    </dataValidation>
    <dataValidation type="list" allowBlank="1" showInputMessage="1" showErrorMessage="1" sqref="J7:J8" xr:uid="{AA42F78B-B0F3-4B9D-886F-5C691A1A80A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 V9:V10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2024-12-10T05:49:11Z</cp:lastPrinted>
  <dcterms:created xsi:type="dcterms:W3CDTF">2014-03-05T12:43:32Z</dcterms:created>
  <dcterms:modified xsi:type="dcterms:W3CDTF">2024-12-19T09:37:46Z</dcterms:modified>
</cp:coreProperties>
</file>