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57\1 výzva\"/>
    </mc:Choice>
  </mc:AlternateContent>
  <xr:revisionPtr revIDLastSave="0" documentId="13_ncr:1_{A9A7F0DC-C169-4FCB-8221-A58CC739084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KP!$A$6:$U$7</definedName>
    <definedName name="_xlnm.Print_Area" localSheetId="0">KP!$B$1:$U$10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7" i="1" l="1"/>
  <c r="L7" i="1" l="1"/>
  <c r="J10" i="1" l="1"/>
  <c r="I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<sst xmlns="http://schemas.openxmlformats.org/spreadsheetml/2006/main" count="38" uniqueCount="37">
  <si>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</si>
  <si>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</si>
  <si>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</si>
  <si>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</si>
  <si>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</si>
  <si>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</si>
  <si>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</si>
  <si>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</si>
  <si>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</si>
  <si>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</si>
  <si>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</si>
  <si>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</si>
  <si>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</si>
  <si>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</si>
  <si>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</si>
  <si>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</si>
  <si>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</si>
  <si>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</si>
  <si>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</si>
  <si>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</si>
  <si>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</si>
  <si>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</si>
  <si>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</si>
  <si>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</si>
  <si>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</si>
  <si>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</si>
  <si>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</si>
  <si>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</si>
  <si>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</si>
  <si>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Obchodní název + typ</t>
  </si>
  <si>
    <t>Příloha č. 2 Kupní smlouvy - technická specifikace
Kancelářské potřeby (II.) 057 - 2024</t>
  </si>
  <si>
    <t>Páková řezačka na papír A4</t>
  </si>
  <si>
    <t>ks</t>
  </si>
  <si>
    <t>NE</t>
  </si>
  <si>
    <t>CIV - David Kuba,
Tel.: 723 407 086</t>
  </si>
  <si>
    <t>Univerzitní 20, 
301 00 Plzeň,
Centrum informatizace a výpočetní techniky,
místnost UI 311</t>
  </si>
  <si>
    <t>Páková řezačka pro přesné řezy, 
kapacita řezání min. 15 listů, 
stabilní kovový stůl se zaoblenými hranami a neklouzavými pryžovými patkami pro bezpečnou polohu, 
na celoocelovém hřbetu nože přišroubovaný broušený a kalený horní nůž z nerezové oceli Solinger + broušený a kalený spodní nůž z nerezové oceli Solinger, 
ruční přítlak s integrovanou ochranou prstů pro bezpečné zafixování řezaného materiálu,
délka řezu až 340 mm, výška řezu do 1,5 mm,
rozměry pracovního stolu cca 440 x 285 mm, hmotnost cca 4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</si>
</sst>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66">
    <xf numFmtId="0" fontId="0" fillId="0" borderId="0" xfId="0"/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0" fillId="3" borderId="4" xfId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 wrapText="1"/>
    </xf>
    <xf numFmtId="0" fontId="18" fillId="3" borderId="4" xfId="5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14" fillId="3" borderId="4" xfId="0" applyNumberFormat="1" applyFont="1" applyFill="1" applyBorder="1" applyAlignment="1" applyProtection="1">
      <alignment horizontal="right" vertical="center" wrapText="1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F1" zoomScaleNormal="100" workbookViewId="0">
      <selection activeCell="I7" sqref="I7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35.42578125" style="6" customWidth="1"/>
    <col min="4" max="4" width="12.42578125" style="64" customWidth="1"/>
    <col min="5" max="5" width="11.140625" style="5" customWidth="1"/>
    <col min="6" max="6" width="100.85546875" style="6" customWidth="1"/>
    <col min="7" max="7" width="48.42578125" style="6" customWidth="1"/>
    <col min="8" max="8" width="15.140625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28515625" style="2" hidden="1" customWidth="1"/>
    <col min="16" max="16" width="21.5703125" style="2" hidden="1" customWidth="1"/>
    <col min="17" max="17" width="24.42578125" style="2" customWidth="1"/>
    <col min="18" max="18" width="33.5703125" style="2" customWidth="1"/>
    <col min="19" max="19" width="28.28515625" style="2" customWidth="1"/>
    <col min="20" max="20" width="11.5703125" style="2" hidden="1" customWidth="1"/>
    <col min="21" max="21" width="40.140625" style="8" customWidth="1"/>
    <col min="22" max="16384" width="9.140625" style="2"/>
  </cols>
  <sheetData>
    <row r="1" spans="1:21" ht="38.25" customHeight="1" x14ac:dyDescent="0.25">
      <c r="B1" s="3" t="s">
        <v>30</v>
      </c>
      <c r="C1" s="4"/>
      <c r="D1" s="4"/>
      <c r="J1" s="7"/>
    </row>
    <row r="2" spans="1:21" ht="18.75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72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29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189" customHeight="1" thickTop="1" thickBot="1" x14ac:dyDescent="0.3">
      <c r="A7" s="34"/>
      <c r="B7" s="35">
        <v>1</v>
      </c>
      <c r="C7" s="36" t="s">
        <v>31</v>
      </c>
      <c r="D7" s="37">
        <v>1</v>
      </c>
      <c r="E7" s="38" t="s">
        <v>32</v>
      </c>
      <c r="F7" s="39" t="s">
        <v>36</v>
      </c>
      <c r="G7" s="1"/>
      <c r="H7" s="40">
        <f t="shared" ref="H7" si="0">D7*I7</f>
        <v>2050</v>
      </c>
      <c r="I7" s="41">
        <v>2050</v>
      </c>
      <c r="J7" s="65"/>
      <c r="K7" s="42">
        <f t="shared" ref="K7" si="1">D7*J7</f>
        <v>0</v>
      </c>
      <c r="L7" s="43" t="str">
        <f t="shared" ref="L7" si="2">IF(ISNUMBER(J7), IF(J7&gt;I7,"NEVYHOVUJE","VYHOVUJE")," ")</f>
        <v xml:space="preserve"> </v>
      </c>
      <c r="M7" s="44" t="s">
        <v>27</v>
      </c>
      <c r="N7" s="45" t="s">
        <v>33</v>
      </c>
      <c r="O7" s="46"/>
      <c r="P7" s="46"/>
      <c r="Q7" s="47" t="s">
        <v>34</v>
      </c>
      <c r="R7" s="47" t="s">
        <v>35</v>
      </c>
      <c r="S7" s="48" t="s">
        <v>28</v>
      </c>
      <c r="T7" s="46"/>
      <c r="U7" s="45" t="s">
        <v>12</v>
      </c>
    </row>
    <row r="8" spans="1:21" ht="16.5" thickTop="1" thickBot="1" x14ac:dyDescent="0.3">
      <c r="C8" s="2"/>
      <c r="D8" s="2"/>
      <c r="E8" s="2"/>
      <c r="F8" s="2"/>
      <c r="G8" s="2"/>
      <c r="H8" s="2"/>
      <c r="K8" s="49"/>
    </row>
    <row r="9" spans="1:21" ht="60.75" customHeight="1" thickTop="1" thickBot="1" x14ac:dyDescent="0.3">
      <c r="B9" s="50" t="s">
        <v>9</v>
      </c>
      <c r="C9" s="50"/>
      <c r="D9" s="50"/>
      <c r="E9" s="50"/>
      <c r="F9" s="50"/>
      <c r="G9" s="17"/>
      <c r="H9" s="51"/>
      <c r="I9" s="52" t="s">
        <v>10</v>
      </c>
      <c r="J9" s="53" t="s">
        <v>11</v>
      </c>
      <c r="K9" s="54"/>
      <c r="L9" s="55"/>
      <c r="T9" s="26"/>
      <c r="U9" s="56"/>
    </row>
    <row r="10" spans="1:21" ht="33" customHeight="1" thickTop="1" thickBot="1" x14ac:dyDescent="0.3">
      <c r="B10" s="57" t="s">
        <v>26</v>
      </c>
      <c r="C10" s="57"/>
      <c r="D10" s="57"/>
      <c r="E10" s="57"/>
      <c r="F10" s="57"/>
      <c r="G10" s="58"/>
      <c r="H10" s="59"/>
      <c r="I10" s="60">
        <f>SUM(H7:H7)</f>
        <v>2050</v>
      </c>
      <c r="J10" s="61">
        <f>SUM(K7:K7)</f>
        <v>0</v>
      </c>
      <c r="K10" s="62"/>
      <c r="L10" s="6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IYG3Ru38OJv6f86Rf7ZzueRpEFxHi3w7I3/ZbDSvRE6VyMYQ9/cVUs9YtLF4I1tp+lOSgLHlXeRd70WiLcoqCg==" saltValue="izL6RQ2Ny+AN9esrLWzk9Q==" spinCount="100000" sheet="1" objects="1" scenarios="1"/>
  <mergeCells count="5">
    <mergeCell ref="B10:F10"/>
    <mergeCell ref="J10:L10"/>
    <mergeCell ref="B9:F9"/>
    <mergeCell ref="B1:D1"/>
    <mergeCell ref="J9:L9"/>
  </mergeCells>
  <conditionalFormatting sqref="B7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">
    <cfRule type="containsBlanks" dxfId="9" priority="26">
      <formula>LEN(TRIM(D7))=0</formula>
    </cfRule>
  </conditionalFormatting>
  <conditionalFormatting sqref="G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2024-10-25T04:35:32Z</cp:lastPrinted>
  <dcterms:created xsi:type="dcterms:W3CDTF">2014-03-05T12:43:32Z</dcterms:created>
  <dcterms:modified xsi:type="dcterms:W3CDTF">2024-10-25T06:14:31Z</dcterms:modified>
</cp:coreProperties>
</file>