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23\1 výzva\"/>
    </mc:Choice>
  </mc:AlternateContent>
  <xr:revisionPtr revIDLastSave="0" documentId="13_ncr:1_{B9010D70-A0D9-4091-BF15-1B7614FB58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T9" i="1" l="1"/>
  <c r="P9" i="1" l="1"/>
  <c r="T7" i="1"/>
  <c r="S8" i="1"/>
  <c r="S7" i="1"/>
  <c r="R12" i="1" l="1"/>
  <c r="P7" i="1"/>
  <c r="Q12" i="1" s="1"/>
</calcChain>
</file>

<file path=xl/sharedStrings.xml><?xml version="1.0" encoding="utf-8"?>
<sst xmlns="http://schemas.openxmlformats.org/spreadsheetml/2006/main" count="52" uniqueCount="47">
  <si>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</si>
  <si>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</si>
  <si>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</si>
  <si>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</si>
  <si>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</si>
  <si>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</si>
  <si>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</si>
  <si>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</si>
  <si>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</si>
  <si>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</si>
  <si>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</si>
  <si>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</si>
  <si>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30231000-7 - Počítačové monitory a konzoly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</si>
  <si>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</si>
  <si>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</si>
  <si>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</si>
  <si>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</si>
  <si>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</si>
  <si>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</si>
  <si>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</si>
  <si>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</si>
  <si>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</si>
  <si>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</si>
  <si>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</si>
  <si>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</si>
  <si>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</si>
  <si>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</si>
  <si>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</si>
  <si>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</si>
  <si>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</si>
  <si>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</si>
  <si>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Samostatná faktura</t>
  </si>
  <si>
    <t>NE</t>
  </si>
  <si>
    <t>30 dní</t>
  </si>
  <si>
    <t>Pokud financováno z projektových prostředků, pak ŘEŠITEL uvede: NÁZEV A ČÍSLO DOTAČNÍHO PROJEKTU</t>
  </si>
  <si>
    <t xml:space="preserve">Příloha č. 2 Kupní smlouvy - technická specifikace
Výpočetní technika (III.) 123 - 2024 </t>
  </si>
  <si>
    <t>Notebook 16"</t>
  </si>
  <si>
    <t>Ing. Kamil Eckhardt,
Tel.: 37763 3006</t>
  </si>
  <si>
    <t>Univerzitní 22,
301 00 Plzeň,
Fakulta ekonomická - Děkanát,
místnost UL 401b</t>
  </si>
  <si>
    <t>Výkon procesoru min. 17 500 bodů passmark, min. 12 jader, nativní podpora AI.
Mikrofon, IR webkamera s min. 5 Mpx rozlišením.
Displej  16" s min. Full HD rozlišením, antireflexní, min. 400 nits, poměr stran 16:10.
Porty min. 2x Thunderbolt 4, 2x USB-A 3.0, RJ-45, HDMI 2.0, audio combo jack, slot pro zabezpečovací lanko.
Min. 16 GB RAM DDR5.
Min. 1 TB SSD.
Min. Wi-FI 6, Bluetooth 5.3, česká podsvícená klávesnice.
Čtečka otisků prstů.
Numerická klávesnice.
Baterie min. 50 Wh.
Existence ovladačů použitého HW ve Windows 11 nebo vyšší.
Podpora přes internet musí umožňovat stahování ovladačů a manuálu adresně pro konkrétní zařízení (sériové číslo).
Záruka min. 5 let NBD on-site.
Hmotnost do 1,75 kg.</t>
  </si>
  <si>
    <t>Záruka na zboží min. 5 let, 
servis NBD on-site.</t>
  </si>
  <si>
    <t>Operační systém Windows 11 64-bit Pro (nesmí to být licence typu K12 (EDU)) již předinstalovaný s možností připojení do domény.
OS Windows požadujeme z důvodu kompatibility s interními aplikacemi ZČU (Stag, Magion,...).</t>
  </si>
  <si>
    <t>Monitor 28"</t>
  </si>
  <si>
    <t>Ing. David Lávička, Ph.D.,
Tel.: 605 726 363,
37763 4712</t>
  </si>
  <si>
    <t>Teslova 9, 
301 00 Plzeň,
Nové technologie – výzkumné centrum,
budova F - místnost TF 207</t>
  </si>
  <si>
    <t>21 dní</t>
  </si>
  <si>
    <r>
      <t xml:space="preserve">Úhlopříčka 28" (71,12 cm).
Typ rozlišení min. 4K (3840 × 2160).
Konstrukce: rovná.
Typ panelu IPS.
Jas min. 400 cd/m2.
Nativní kontrast min. 1000:1.
Poměr stran 16:9.
Grafické rozhraní HDMI + USB-C + DisplayPort.
</t>
    </r>
    <r>
      <rPr>
        <sz val="11"/>
        <rFont val="Calibri"/>
        <family val="2"/>
        <charset val="238"/>
        <scheme val="minor"/>
      </rPr>
      <t>Nastavitelná výška, Pivot.
Třída energetické účinnosti v rozpětí A až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</si>
</sst>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1" fillId="0" borderId="0"/>
    <xf numFmtId="0" fontId="12" fillId="0" borderId="0"/>
  </cellStyleXfs>
  <cellXfs count="118">
    <xf numFmtId="0" fontId="0" fillId="0" borderId="0" xfId="0"/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8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left" vertical="top" wrapText="1"/>
    </xf>
    <xf numFmtId="0" fontId="26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3" xfId="0" applyNumberForma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 wrapText="1" indent="1"/>
    </xf>
    <xf numFmtId="0" fontId="6" fillId="3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16" fillId="6" borderId="12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left" vertical="center" wrapText="1" indent="1"/>
    </xf>
    <xf numFmtId="0" fontId="27" fillId="4" borderId="18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16" fillId="6" borderId="17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left" vertical="center" wrapText="1" indent="1"/>
    </xf>
    <xf numFmtId="0" fontId="3" fillId="3" borderId="20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16" fillId="6" borderId="20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13" fillId="3" borderId="20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6" fillId="0" borderId="0" xfId="2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9" xfId="0" applyNumberFormat="1" applyFont="1" applyBorder="1" applyAlignment="1" applyProtection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25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center" wrapText="1"/>
    </xf>
    <xf numFmtId="0" fontId="17" fillId="4" borderId="15" xfId="0" applyFont="1" applyFill="1" applyBorder="1" applyAlignment="1" applyProtection="1">
      <alignment horizontal="left" vertical="center" wrapText="1" indent="1"/>
      <protection locked="0"/>
    </xf>
    <xf numFmtId="0" fontId="17" fillId="4" borderId="18" xfId="0" applyFont="1" applyFill="1" applyBorder="1" applyAlignment="1" applyProtection="1">
      <alignment horizontal="left" vertical="center" wrapText="1" indent="1"/>
      <protection locked="0"/>
    </xf>
    <xf numFmtId="0" fontId="17" fillId="4" borderId="20" xfId="0" applyFont="1" applyFill="1" applyBorder="1" applyAlignment="1" applyProtection="1">
      <alignment horizontal="left" vertical="center" wrapText="1" indent="1"/>
      <protection locked="0"/>
    </xf>
    <xf numFmtId="0" fontId="27" fillId="4" borderId="14" xfId="0" applyFont="1" applyFill="1" applyBorder="1" applyAlignment="1" applyProtection="1">
      <alignment horizontal="center" vertical="center" wrapText="1"/>
      <protection locked="0"/>
    </xf>
    <xf numFmtId="0" fontId="27" fillId="4" borderId="20" xfId="0" applyFont="1" applyFill="1" applyBorder="1" applyAlignment="1" applyProtection="1">
      <alignment horizontal="center" vertical="center" wrapText="1"/>
      <protection locked="0"/>
    </xf>
    <xf numFmtId="164" fontId="17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0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1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showZeros="0" tabSelected="1" topLeftCell="A8" zoomScale="69" zoomScaleNormal="69" workbookViewId="0">
      <selection activeCell="H9" sqref="H9"/>
    </sheetView>
  </sheetViews>
  <sheetFormatPr defaultRowHeight="14.4" x14ac:dyDescent="0.3"/>
  <cols>
    <col min="1" max="1" width="1.44140625" style="1" bestFit="1" customWidth="1"/>
    <col min="2" max="2" width="5.6640625" style="1" bestFit="1" customWidth="1"/>
    <col min="3" max="3" width="34.33203125" style="4" customWidth="1"/>
    <col min="4" max="4" width="12.33203125" style="108" customWidth="1"/>
    <col min="5" max="5" width="10.5546875" style="22" customWidth="1"/>
    <col min="6" max="6" width="118.5546875" style="4" customWidth="1"/>
    <col min="7" max="7" width="38.109375" style="6" customWidth="1"/>
    <col min="8" max="8" width="23.44140625" style="6" customWidth="1"/>
    <col min="9" max="9" width="24" style="6" customWidth="1"/>
    <col min="10" max="10" width="16.109375" style="4" customWidth="1"/>
    <col min="11" max="11" width="31.88671875" style="1" hidden="1" customWidth="1"/>
    <col min="12" max="12" width="29" style="1" customWidth="1"/>
    <col min="13" max="13" width="27" style="1" customWidth="1"/>
    <col min="14" max="14" width="32.6640625" style="6" customWidth="1"/>
    <col min="15" max="15" width="27.33203125" style="6" customWidth="1"/>
    <col min="16" max="16" width="17.6640625" style="6" hidden="1" customWidth="1"/>
    <col min="17" max="17" width="21.5546875" style="1" customWidth="1"/>
    <col min="18" max="18" width="21.109375" style="1" bestFit="1" customWidth="1"/>
    <col min="19" max="19" width="19.88671875" style="1" customWidth="1"/>
    <col min="20" max="20" width="19.109375" style="1" customWidth="1"/>
    <col min="21" max="21" width="11.5546875" style="1" hidden="1" customWidth="1"/>
    <col min="22" max="22" width="35.109375" style="17" customWidth="1"/>
    <col min="23" max="16384" width="8.88671875" style="1"/>
  </cols>
  <sheetData>
    <row r="1" spans="1:22" ht="40.950000000000003" customHeight="1" x14ac:dyDescent="0.3">
      <c r="B1" s="2" t="s">
        <v>35</v>
      </c>
      <c r="C1" s="3"/>
      <c r="D1" s="3"/>
      <c r="E1" s="1"/>
      <c r="G1" s="5"/>
      <c r="V1" s="1"/>
    </row>
    <row r="2" spans="1:22" ht="78" customHeight="1" x14ac:dyDescent="0.3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3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95" customHeight="1" thickBot="1" x14ac:dyDescent="0.35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5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5">
      <c r="B6" s="28" t="s">
        <v>3</v>
      </c>
      <c r="C6" s="29" t="s">
        <v>13</v>
      </c>
      <c r="D6" s="29" t="s">
        <v>4</v>
      </c>
      <c r="E6" s="29" t="s">
        <v>14</v>
      </c>
      <c r="F6" s="29" t="s">
        <v>15</v>
      </c>
      <c r="G6" s="30" t="s">
        <v>30</v>
      </c>
      <c r="H6" s="30" t="s">
        <v>24</v>
      </c>
      <c r="I6" s="31" t="s">
        <v>16</v>
      </c>
      <c r="J6" s="29" t="s">
        <v>17</v>
      </c>
      <c r="K6" s="29" t="s">
        <v>34</v>
      </c>
      <c r="L6" s="32" t="s">
        <v>18</v>
      </c>
      <c r="M6" s="33" t="s">
        <v>19</v>
      </c>
      <c r="N6" s="32" t="s">
        <v>20</v>
      </c>
      <c r="O6" s="29" t="s">
        <v>28</v>
      </c>
      <c r="P6" s="32" t="s">
        <v>21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22</v>
      </c>
      <c r="V6" s="32" t="s">
        <v>23</v>
      </c>
    </row>
    <row r="7" spans="1:22" ht="255" customHeight="1" thickTop="1" x14ac:dyDescent="0.3">
      <c r="A7" s="36"/>
      <c r="B7" s="37">
        <v>1</v>
      </c>
      <c r="C7" s="38" t="s">
        <v>36</v>
      </c>
      <c r="D7" s="39">
        <v>1</v>
      </c>
      <c r="E7" s="40" t="s">
        <v>27</v>
      </c>
      <c r="F7" s="41" t="s">
        <v>39</v>
      </c>
      <c r="G7" s="110"/>
      <c r="H7" s="113"/>
      <c r="I7" s="42" t="s">
        <v>31</v>
      </c>
      <c r="J7" s="43" t="s">
        <v>32</v>
      </c>
      <c r="K7" s="44"/>
      <c r="L7" s="45" t="s">
        <v>40</v>
      </c>
      <c r="M7" s="46" t="s">
        <v>37</v>
      </c>
      <c r="N7" s="46" t="s">
        <v>38</v>
      </c>
      <c r="O7" s="47" t="s">
        <v>33</v>
      </c>
      <c r="P7" s="48">
        <f>D7*Q7</f>
        <v>28900</v>
      </c>
      <c r="Q7" s="49">
        <v>28900</v>
      </c>
      <c r="R7" s="115"/>
      <c r="S7" s="50">
        <f>D7*R7</f>
        <v>0</v>
      </c>
      <c r="T7" s="51" t="str">
        <f>IF(ISNUMBER(R7+R8), IF(R7+R8&gt;Q7,"NEVYHOVUJE","VYHOVUJE")," ")</f>
        <v>VYHOVUJE</v>
      </c>
      <c r="U7" s="52"/>
      <c r="V7" s="53" t="s">
        <v>11</v>
      </c>
    </row>
    <row r="8" spans="1:22" ht="57.75" customHeight="1" thickBot="1" x14ac:dyDescent="0.35">
      <c r="A8" s="36"/>
      <c r="B8" s="54"/>
      <c r="C8" s="55"/>
      <c r="D8" s="56"/>
      <c r="E8" s="57"/>
      <c r="F8" s="58" t="s">
        <v>41</v>
      </c>
      <c r="G8" s="111"/>
      <c r="H8" s="59" t="s">
        <v>32</v>
      </c>
      <c r="I8" s="60"/>
      <c r="J8" s="61"/>
      <c r="K8" s="62"/>
      <c r="L8" s="63"/>
      <c r="M8" s="64"/>
      <c r="N8" s="64"/>
      <c r="O8" s="65"/>
      <c r="P8" s="66"/>
      <c r="Q8" s="67"/>
      <c r="R8" s="116"/>
      <c r="S8" s="68">
        <f>D7*R8</f>
        <v>0</v>
      </c>
      <c r="T8" s="69"/>
      <c r="U8" s="70"/>
      <c r="V8" s="71"/>
    </row>
    <row r="9" spans="1:22" ht="177.75" customHeight="1" thickBot="1" x14ac:dyDescent="0.35">
      <c r="A9" s="36"/>
      <c r="B9" s="72">
        <v>2</v>
      </c>
      <c r="C9" s="73" t="s">
        <v>42</v>
      </c>
      <c r="D9" s="74">
        <v>1</v>
      </c>
      <c r="E9" s="75" t="s">
        <v>27</v>
      </c>
      <c r="F9" s="76" t="s">
        <v>46</v>
      </c>
      <c r="G9" s="112"/>
      <c r="H9" s="114"/>
      <c r="I9" s="77" t="s">
        <v>31</v>
      </c>
      <c r="J9" s="77" t="s">
        <v>32</v>
      </c>
      <c r="K9" s="78"/>
      <c r="L9" s="79"/>
      <c r="M9" s="80" t="s">
        <v>43</v>
      </c>
      <c r="N9" s="80" t="s">
        <v>44</v>
      </c>
      <c r="O9" s="81" t="s">
        <v>45</v>
      </c>
      <c r="P9" s="82">
        <f>D9*Q9</f>
        <v>9100</v>
      </c>
      <c r="Q9" s="83">
        <v>9100</v>
      </c>
      <c r="R9" s="117"/>
      <c r="S9" s="84">
        <f>D9*R9</f>
        <v>0</v>
      </c>
      <c r="T9" s="85" t="str">
        <f t="shared" ref="T9" si="0">IF(ISNUMBER(R9), IF(R9&gt;Q9,"NEVYHOVUJE","VYHOVUJE")," ")</f>
        <v xml:space="preserve"> </v>
      </c>
      <c r="U9" s="86"/>
      <c r="V9" s="87" t="s">
        <v>12</v>
      </c>
    </row>
    <row r="10" spans="1:22" ht="17.399999999999999" customHeight="1" thickTop="1" thickBot="1" x14ac:dyDescent="0.35">
      <c r="C10" s="1"/>
      <c r="D10" s="1"/>
      <c r="E10" s="1"/>
      <c r="F10" s="1"/>
      <c r="G10" s="1"/>
      <c r="H10" s="1"/>
      <c r="I10" s="1"/>
      <c r="J10" s="1"/>
      <c r="N10" s="1"/>
      <c r="O10" s="1"/>
      <c r="P10" s="1"/>
    </row>
    <row r="11" spans="1:22" ht="51.75" customHeight="1" thickTop="1" thickBot="1" x14ac:dyDescent="0.35">
      <c r="B11" s="88" t="s">
        <v>26</v>
      </c>
      <c r="C11" s="88"/>
      <c r="D11" s="88"/>
      <c r="E11" s="88"/>
      <c r="F11" s="88"/>
      <c r="G11" s="88"/>
      <c r="H11" s="89"/>
      <c r="I11" s="89"/>
      <c r="J11" s="90"/>
      <c r="K11" s="90"/>
      <c r="L11" s="27"/>
      <c r="M11" s="27"/>
      <c r="N11" s="27"/>
      <c r="O11" s="91"/>
      <c r="P11" s="91"/>
      <c r="Q11" s="92" t="s">
        <v>9</v>
      </c>
      <c r="R11" s="93" t="s">
        <v>10</v>
      </c>
      <c r="S11" s="94"/>
      <c r="T11" s="95"/>
      <c r="U11" s="96"/>
      <c r="V11" s="97"/>
    </row>
    <row r="12" spans="1:22" ht="50.4" customHeight="1" thickTop="1" thickBot="1" x14ac:dyDescent="0.35">
      <c r="B12" s="98" t="s">
        <v>25</v>
      </c>
      <c r="C12" s="98"/>
      <c r="D12" s="98"/>
      <c r="E12" s="98"/>
      <c r="F12" s="98"/>
      <c r="G12" s="98"/>
      <c r="H12" s="98"/>
      <c r="I12" s="99"/>
      <c r="L12" s="7"/>
      <c r="M12" s="7"/>
      <c r="N12" s="7"/>
      <c r="O12" s="100"/>
      <c r="P12" s="100"/>
      <c r="Q12" s="101">
        <f>SUM(P7:P9)</f>
        <v>38000</v>
      </c>
      <c r="R12" s="102">
        <f>SUM(S7:S9)</f>
        <v>0</v>
      </c>
      <c r="S12" s="103"/>
      <c r="T12" s="104"/>
    </row>
    <row r="13" spans="1:22" ht="15" thickTop="1" x14ac:dyDescent="0.3">
      <c r="B13" s="105" t="s">
        <v>29</v>
      </c>
      <c r="C13" s="105"/>
      <c r="D13" s="105"/>
      <c r="E13" s="105"/>
      <c r="F13" s="105"/>
      <c r="G13" s="105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3">
      <c r="B14" s="106"/>
      <c r="C14" s="106"/>
      <c r="D14" s="106"/>
      <c r="E14" s="106"/>
      <c r="F14" s="106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3">
      <c r="B15" s="106"/>
      <c r="C15" s="106"/>
      <c r="D15" s="106"/>
      <c r="E15" s="106"/>
      <c r="F15" s="106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3">
      <c r="B16" s="106"/>
      <c r="C16" s="106"/>
      <c r="D16" s="106"/>
      <c r="E16" s="106"/>
      <c r="F16" s="106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95" customHeight="1" x14ac:dyDescent="0.3">
      <c r="C17" s="90"/>
      <c r="D17" s="107"/>
      <c r="E17" s="90"/>
      <c r="F17" s="90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95" customHeight="1" x14ac:dyDescent="0.3">
      <c r="H18" s="109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95" customHeight="1" x14ac:dyDescent="0.3">
      <c r="C19" s="90"/>
      <c r="D19" s="107"/>
      <c r="E19" s="90"/>
      <c r="F19" s="90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95" customHeight="1" x14ac:dyDescent="0.3">
      <c r="C20" s="90"/>
      <c r="D20" s="107"/>
      <c r="E20" s="90"/>
      <c r="F20" s="90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95" customHeight="1" x14ac:dyDescent="0.3">
      <c r="C21" s="90"/>
      <c r="D21" s="107"/>
      <c r="E21" s="90"/>
      <c r="F21" s="90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95" customHeight="1" x14ac:dyDescent="0.3">
      <c r="C22" s="90"/>
      <c r="D22" s="107"/>
      <c r="E22" s="90"/>
      <c r="F22" s="90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95" customHeight="1" x14ac:dyDescent="0.3">
      <c r="C23" s="90"/>
      <c r="D23" s="107"/>
      <c r="E23" s="90"/>
      <c r="F23" s="90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95" customHeight="1" x14ac:dyDescent="0.3">
      <c r="C24" s="90"/>
      <c r="D24" s="107"/>
      <c r="E24" s="90"/>
      <c r="F24" s="90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95" customHeight="1" x14ac:dyDescent="0.3">
      <c r="C25" s="90"/>
      <c r="D25" s="107"/>
      <c r="E25" s="90"/>
      <c r="F25" s="90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95" customHeight="1" x14ac:dyDescent="0.3">
      <c r="C26" s="90"/>
      <c r="D26" s="107"/>
      <c r="E26" s="90"/>
      <c r="F26" s="90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95" customHeight="1" x14ac:dyDescent="0.3">
      <c r="C27" s="90"/>
      <c r="D27" s="107"/>
      <c r="E27" s="90"/>
      <c r="F27" s="90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95" customHeight="1" x14ac:dyDescent="0.3">
      <c r="C28" s="90"/>
      <c r="D28" s="107"/>
      <c r="E28" s="90"/>
      <c r="F28" s="90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95" customHeight="1" x14ac:dyDescent="0.3">
      <c r="C29" s="90"/>
      <c r="D29" s="107"/>
      <c r="E29" s="90"/>
      <c r="F29" s="90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95" customHeight="1" x14ac:dyDescent="0.3">
      <c r="C30" s="90"/>
      <c r="D30" s="107"/>
      <c r="E30" s="90"/>
      <c r="F30" s="90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95" customHeight="1" x14ac:dyDescent="0.3">
      <c r="C31" s="90"/>
      <c r="D31" s="107"/>
      <c r="E31" s="90"/>
      <c r="F31" s="90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95" customHeight="1" x14ac:dyDescent="0.3">
      <c r="C32" s="90"/>
      <c r="D32" s="107"/>
      <c r="E32" s="90"/>
      <c r="F32" s="90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95" customHeight="1" x14ac:dyDescent="0.3">
      <c r="C33" s="90"/>
      <c r="D33" s="107"/>
      <c r="E33" s="90"/>
      <c r="F33" s="90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95" customHeight="1" x14ac:dyDescent="0.3">
      <c r="C34" s="90"/>
      <c r="D34" s="107"/>
      <c r="E34" s="90"/>
      <c r="F34" s="90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95" customHeight="1" x14ac:dyDescent="0.3">
      <c r="C35" s="90"/>
      <c r="D35" s="107"/>
      <c r="E35" s="90"/>
      <c r="F35" s="90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95" customHeight="1" x14ac:dyDescent="0.3">
      <c r="C36" s="90"/>
      <c r="D36" s="107"/>
      <c r="E36" s="90"/>
      <c r="F36" s="90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95" customHeight="1" x14ac:dyDescent="0.3">
      <c r="C37" s="90"/>
      <c r="D37" s="107"/>
      <c r="E37" s="90"/>
      <c r="F37" s="90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95" customHeight="1" x14ac:dyDescent="0.3">
      <c r="C38" s="90"/>
      <c r="D38" s="107"/>
      <c r="E38" s="90"/>
      <c r="F38" s="90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95" customHeight="1" x14ac:dyDescent="0.3">
      <c r="C39" s="90"/>
      <c r="D39" s="107"/>
      <c r="E39" s="90"/>
      <c r="F39" s="90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95" customHeight="1" x14ac:dyDescent="0.3">
      <c r="C40" s="90"/>
      <c r="D40" s="107"/>
      <c r="E40" s="90"/>
      <c r="F40" s="90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95" customHeight="1" x14ac:dyDescent="0.3">
      <c r="C41" s="90"/>
      <c r="D41" s="107"/>
      <c r="E41" s="90"/>
      <c r="F41" s="90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95" customHeight="1" x14ac:dyDescent="0.3">
      <c r="C42" s="90"/>
      <c r="D42" s="107"/>
      <c r="E42" s="90"/>
      <c r="F42" s="90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95" customHeight="1" x14ac:dyDescent="0.3">
      <c r="C43" s="90"/>
      <c r="D43" s="107"/>
      <c r="E43" s="90"/>
      <c r="F43" s="90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95" customHeight="1" x14ac:dyDescent="0.3">
      <c r="C44" s="90"/>
      <c r="D44" s="107"/>
      <c r="E44" s="90"/>
      <c r="F44" s="90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95" customHeight="1" x14ac:dyDescent="0.3">
      <c r="C45" s="90"/>
      <c r="D45" s="107"/>
      <c r="E45" s="90"/>
      <c r="F45" s="90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95" customHeight="1" x14ac:dyDescent="0.3">
      <c r="C46" s="90"/>
      <c r="D46" s="107"/>
      <c r="E46" s="90"/>
      <c r="F46" s="90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95" customHeight="1" x14ac:dyDescent="0.3">
      <c r="C47" s="90"/>
      <c r="D47" s="107"/>
      <c r="E47" s="90"/>
      <c r="F47" s="90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95" customHeight="1" x14ac:dyDescent="0.3">
      <c r="C48" s="90"/>
      <c r="D48" s="107"/>
      <c r="E48" s="90"/>
      <c r="F48" s="90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95" customHeight="1" x14ac:dyDescent="0.3">
      <c r="C49" s="90"/>
      <c r="D49" s="107"/>
      <c r="E49" s="90"/>
      <c r="F49" s="90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95" customHeight="1" x14ac:dyDescent="0.3">
      <c r="C50" s="90"/>
      <c r="D50" s="107"/>
      <c r="E50" s="90"/>
      <c r="F50" s="90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95" customHeight="1" x14ac:dyDescent="0.3">
      <c r="C51" s="90"/>
      <c r="D51" s="107"/>
      <c r="E51" s="90"/>
      <c r="F51" s="90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95" customHeight="1" x14ac:dyDescent="0.3">
      <c r="C52" s="90"/>
      <c r="D52" s="107"/>
      <c r="E52" s="90"/>
      <c r="F52" s="90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95" customHeight="1" x14ac:dyDescent="0.3">
      <c r="C53" s="90"/>
      <c r="D53" s="107"/>
      <c r="E53" s="90"/>
      <c r="F53" s="90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95" customHeight="1" x14ac:dyDescent="0.3">
      <c r="C54" s="90"/>
      <c r="D54" s="107"/>
      <c r="E54" s="90"/>
      <c r="F54" s="90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95" customHeight="1" x14ac:dyDescent="0.3">
      <c r="C55" s="90"/>
      <c r="D55" s="107"/>
      <c r="E55" s="90"/>
      <c r="F55" s="90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95" customHeight="1" x14ac:dyDescent="0.3">
      <c r="C56" s="90"/>
      <c r="D56" s="107"/>
      <c r="E56" s="90"/>
      <c r="F56" s="90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95" customHeight="1" x14ac:dyDescent="0.3">
      <c r="C57" s="90"/>
      <c r="D57" s="107"/>
      <c r="E57" s="90"/>
      <c r="F57" s="90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95" customHeight="1" x14ac:dyDescent="0.3">
      <c r="C58" s="90"/>
      <c r="D58" s="107"/>
      <c r="E58" s="90"/>
      <c r="F58" s="90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95" customHeight="1" x14ac:dyDescent="0.3">
      <c r="C59" s="90"/>
      <c r="D59" s="107"/>
      <c r="E59" s="90"/>
      <c r="F59" s="90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95" customHeight="1" x14ac:dyDescent="0.3">
      <c r="C60" s="90"/>
      <c r="D60" s="107"/>
      <c r="E60" s="90"/>
      <c r="F60" s="90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95" customHeight="1" x14ac:dyDescent="0.3">
      <c r="C61" s="90"/>
      <c r="D61" s="107"/>
      <c r="E61" s="90"/>
      <c r="F61" s="90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95" customHeight="1" x14ac:dyDescent="0.3">
      <c r="C62" s="90"/>
      <c r="D62" s="107"/>
      <c r="E62" s="90"/>
      <c r="F62" s="90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95" customHeight="1" x14ac:dyDescent="0.3">
      <c r="C63" s="90"/>
      <c r="D63" s="107"/>
      <c r="E63" s="90"/>
      <c r="F63" s="90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95" customHeight="1" x14ac:dyDescent="0.3">
      <c r="C64" s="90"/>
      <c r="D64" s="107"/>
      <c r="E64" s="90"/>
      <c r="F64" s="90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95" customHeight="1" x14ac:dyDescent="0.3">
      <c r="C65" s="90"/>
      <c r="D65" s="107"/>
      <c r="E65" s="90"/>
      <c r="F65" s="90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95" customHeight="1" x14ac:dyDescent="0.3">
      <c r="C66" s="90"/>
      <c r="D66" s="107"/>
      <c r="E66" s="90"/>
      <c r="F66" s="90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95" customHeight="1" x14ac:dyDescent="0.3">
      <c r="C67" s="90"/>
      <c r="D67" s="107"/>
      <c r="E67" s="90"/>
      <c r="F67" s="90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95" customHeight="1" x14ac:dyDescent="0.3">
      <c r="C68" s="90"/>
      <c r="D68" s="107"/>
      <c r="E68" s="90"/>
      <c r="F68" s="90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95" customHeight="1" x14ac:dyDescent="0.3">
      <c r="C69" s="90"/>
      <c r="D69" s="107"/>
      <c r="E69" s="90"/>
      <c r="F69" s="90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95" customHeight="1" x14ac:dyDescent="0.3">
      <c r="C70" s="90"/>
      <c r="D70" s="107"/>
      <c r="E70" s="90"/>
      <c r="F70" s="90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95" customHeight="1" x14ac:dyDescent="0.3">
      <c r="C71" s="90"/>
      <c r="D71" s="107"/>
      <c r="E71" s="90"/>
      <c r="F71" s="90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95" customHeight="1" x14ac:dyDescent="0.3">
      <c r="C72" s="90"/>
      <c r="D72" s="107"/>
      <c r="E72" s="90"/>
      <c r="F72" s="90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95" customHeight="1" x14ac:dyDescent="0.3">
      <c r="C73" s="90"/>
      <c r="D73" s="107"/>
      <c r="E73" s="90"/>
      <c r="F73" s="90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95" customHeight="1" x14ac:dyDescent="0.3">
      <c r="C74" s="90"/>
      <c r="D74" s="107"/>
      <c r="E74" s="90"/>
      <c r="F74" s="90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95" customHeight="1" x14ac:dyDescent="0.3">
      <c r="C75" s="90"/>
      <c r="D75" s="107"/>
      <c r="E75" s="90"/>
      <c r="F75" s="90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95" customHeight="1" x14ac:dyDescent="0.3">
      <c r="C76" s="90"/>
      <c r="D76" s="107"/>
      <c r="E76" s="90"/>
      <c r="F76" s="90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95" customHeight="1" x14ac:dyDescent="0.3">
      <c r="C77" s="90"/>
      <c r="D77" s="107"/>
      <c r="E77" s="90"/>
      <c r="F77" s="90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95" customHeight="1" x14ac:dyDescent="0.3">
      <c r="C78" s="90"/>
      <c r="D78" s="107"/>
      <c r="E78" s="90"/>
      <c r="F78" s="90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95" customHeight="1" x14ac:dyDescent="0.3">
      <c r="C79" s="90"/>
      <c r="D79" s="107"/>
      <c r="E79" s="90"/>
      <c r="F79" s="90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95" customHeight="1" x14ac:dyDescent="0.3">
      <c r="C80" s="90"/>
      <c r="D80" s="107"/>
      <c r="E80" s="90"/>
      <c r="F80" s="90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95" customHeight="1" x14ac:dyDescent="0.3">
      <c r="C81" s="90"/>
      <c r="D81" s="107"/>
      <c r="E81" s="90"/>
      <c r="F81" s="90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95" customHeight="1" x14ac:dyDescent="0.3">
      <c r="C82" s="90"/>
      <c r="D82" s="107"/>
      <c r="E82" s="90"/>
      <c r="F82" s="90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95" customHeight="1" x14ac:dyDescent="0.3">
      <c r="C83" s="90"/>
      <c r="D83" s="107"/>
      <c r="E83" s="90"/>
      <c r="F83" s="90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95" customHeight="1" x14ac:dyDescent="0.3">
      <c r="C84" s="90"/>
      <c r="D84" s="107"/>
      <c r="E84" s="90"/>
      <c r="F84" s="90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95" customHeight="1" x14ac:dyDescent="0.3">
      <c r="C85" s="90"/>
      <c r="D85" s="107"/>
      <c r="E85" s="90"/>
      <c r="F85" s="90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95" customHeight="1" x14ac:dyDescent="0.3">
      <c r="C86" s="90"/>
      <c r="D86" s="107"/>
      <c r="E86" s="90"/>
      <c r="F86" s="90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95" customHeight="1" x14ac:dyDescent="0.3">
      <c r="C87" s="90"/>
      <c r="D87" s="107"/>
      <c r="E87" s="90"/>
      <c r="F87" s="90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95" customHeight="1" x14ac:dyDescent="0.3">
      <c r="C88" s="90"/>
      <c r="D88" s="107"/>
      <c r="E88" s="90"/>
      <c r="F88" s="90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95" customHeight="1" x14ac:dyDescent="0.3">
      <c r="C89" s="90"/>
      <c r="D89" s="107"/>
      <c r="E89" s="90"/>
      <c r="F89" s="90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95" customHeight="1" x14ac:dyDescent="0.3">
      <c r="C90" s="90"/>
      <c r="D90" s="107"/>
      <c r="E90" s="90"/>
      <c r="F90" s="90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95" customHeight="1" x14ac:dyDescent="0.3">
      <c r="C91" s="90"/>
      <c r="D91" s="107"/>
      <c r="E91" s="90"/>
      <c r="F91" s="90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95" customHeight="1" x14ac:dyDescent="0.3">
      <c r="C92" s="90"/>
      <c r="D92" s="107"/>
      <c r="E92" s="90"/>
      <c r="F92" s="90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95" customHeight="1" x14ac:dyDescent="0.3">
      <c r="C93" s="90"/>
      <c r="D93" s="107"/>
      <c r="E93" s="90"/>
      <c r="F93" s="90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95" customHeight="1" x14ac:dyDescent="0.3">
      <c r="C94" s="90"/>
      <c r="D94" s="107"/>
      <c r="E94" s="90"/>
      <c r="F94" s="90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95" customHeight="1" x14ac:dyDescent="0.3">
      <c r="C95" s="90"/>
      <c r="D95" s="107"/>
      <c r="E95" s="90"/>
      <c r="F95" s="90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95" customHeight="1" x14ac:dyDescent="0.3">
      <c r="C96" s="90"/>
      <c r="D96" s="107"/>
      <c r="E96" s="90"/>
      <c r="F96" s="90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95" customHeight="1" x14ac:dyDescent="0.3">
      <c r="C97" s="90"/>
      <c r="D97" s="107"/>
      <c r="E97" s="90"/>
      <c r="F97" s="90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95" customHeight="1" x14ac:dyDescent="0.3">
      <c r="C98" s="90"/>
      <c r="D98" s="107"/>
      <c r="E98" s="90"/>
      <c r="F98" s="90"/>
      <c r="G98" s="16"/>
      <c r="H98" s="16"/>
      <c r="I98" s="11"/>
      <c r="J98" s="11"/>
      <c r="K98" s="11"/>
      <c r="L98" s="11"/>
      <c r="M98" s="11"/>
      <c r="N98" s="17"/>
      <c r="O98" s="17"/>
      <c r="P98" s="17"/>
    </row>
    <row r="99" spans="3:19" ht="19.95" customHeight="1" x14ac:dyDescent="0.3">
      <c r="C99" s="1"/>
      <c r="E99" s="1"/>
      <c r="F99" s="1"/>
      <c r="J99" s="1"/>
    </row>
    <row r="100" spans="3:19" ht="19.95" customHeight="1" x14ac:dyDescent="0.3">
      <c r="C100" s="1"/>
      <c r="E100" s="1"/>
      <c r="F100" s="1"/>
      <c r="J100" s="1"/>
    </row>
    <row r="101" spans="3:19" ht="19.95" customHeight="1" x14ac:dyDescent="0.3">
      <c r="C101" s="1"/>
      <c r="E101" s="1"/>
      <c r="F101" s="1"/>
      <c r="J101" s="1"/>
    </row>
    <row r="102" spans="3:19" ht="19.95" customHeight="1" x14ac:dyDescent="0.3">
      <c r="C102" s="1"/>
      <c r="E102" s="1"/>
      <c r="F102" s="1"/>
      <c r="J102" s="1"/>
    </row>
    <row r="103" spans="3:19" ht="19.95" customHeight="1" x14ac:dyDescent="0.3">
      <c r="C103" s="1"/>
      <c r="E103" s="1"/>
      <c r="F103" s="1"/>
      <c r="J103" s="1"/>
    </row>
    <row r="104" spans="3:19" ht="19.95" customHeight="1" x14ac:dyDescent="0.3">
      <c r="C104" s="1"/>
      <c r="E104" s="1"/>
      <c r="F104" s="1"/>
      <c r="J104" s="1"/>
    </row>
    <row r="105" spans="3:19" ht="19.95" customHeight="1" x14ac:dyDescent="0.3">
      <c r="C105" s="1"/>
      <c r="E105" s="1"/>
      <c r="F105" s="1"/>
      <c r="J105" s="1"/>
    </row>
    <row r="106" spans="3:19" ht="19.95" customHeight="1" x14ac:dyDescent="0.3">
      <c r="C106" s="1"/>
      <c r="E106" s="1"/>
      <c r="F106" s="1"/>
      <c r="J106" s="1"/>
    </row>
    <row r="107" spans="3:19" x14ac:dyDescent="0.3">
      <c r="C107" s="1"/>
      <c r="E107" s="1"/>
      <c r="F107" s="1"/>
      <c r="J107" s="1"/>
    </row>
    <row r="108" spans="3:19" x14ac:dyDescent="0.3">
      <c r="C108" s="1"/>
      <c r="E108" s="1"/>
      <c r="F108" s="1"/>
      <c r="J108" s="1"/>
    </row>
    <row r="109" spans="3:19" x14ac:dyDescent="0.3">
      <c r="C109" s="1"/>
      <c r="E109" s="1"/>
      <c r="F109" s="1"/>
      <c r="J109" s="1"/>
    </row>
    <row r="110" spans="3:19" x14ac:dyDescent="0.3">
      <c r="C110" s="1"/>
      <c r="E110" s="1"/>
      <c r="F110" s="1"/>
      <c r="J110" s="1"/>
    </row>
    <row r="111" spans="3:19" x14ac:dyDescent="0.3">
      <c r="C111" s="1"/>
      <c r="E111" s="1"/>
      <c r="F111" s="1"/>
      <c r="J111" s="1"/>
    </row>
    <row r="112" spans="3:19" x14ac:dyDescent="0.3">
      <c r="C112" s="1"/>
      <c r="E112" s="1"/>
      <c r="F112" s="1"/>
      <c r="J112" s="1"/>
    </row>
    <row r="113" spans="3:10" x14ac:dyDescent="0.3">
      <c r="C113" s="1"/>
      <c r="E113" s="1"/>
      <c r="F113" s="1"/>
      <c r="J113" s="1"/>
    </row>
    <row r="114" spans="3:10" x14ac:dyDescent="0.3">
      <c r="C114" s="1"/>
      <c r="E114" s="1"/>
      <c r="F114" s="1"/>
      <c r="J114" s="1"/>
    </row>
    <row r="115" spans="3:10" x14ac:dyDescent="0.3">
      <c r="C115" s="1"/>
      <c r="E115" s="1"/>
      <c r="F115" s="1"/>
      <c r="J115" s="1"/>
    </row>
    <row r="116" spans="3:10" x14ac:dyDescent="0.3">
      <c r="C116" s="1"/>
      <c r="E116" s="1"/>
      <c r="F116" s="1"/>
      <c r="J116" s="1"/>
    </row>
    <row r="117" spans="3:10" x14ac:dyDescent="0.3">
      <c r="C117" s="1"/>
      <c r="E117" s="1"/>
      <c r="F117" s="1"/>
      <c r="J117" s="1"/>
    </row>
    <row r="118" spans="3:10" x14ac:dyDescent="0.3">
      <c r="C118" s="1"/>
      <c r="E118" s="1"/>
      <c r="F118" s="1"/>
      <c r="J118" s="1"/>
    </row>
    <row r="119" spans="3:10" x14ac:dyDescent="0.3">
      <c r="C119" s="1"/>
      <c r="E119" s="1"/>
      <c r="F119" s="1"/>
      <c r="J119" s="1"/>
    </row>
    <row r="120" spans="3:10" x14ac:dyDescent="0.3">
      <c r="C120" s="1"/>
      <c r="E120" s="1"/>
      <c r="F120" s="1"/>
      <c r="J120" s="1"/>
    </row>
    <row r="121" spans="3:10" x14ac:dyDescent="0.3">
      <c r="C121" s="1"/>
      <c r="E121" s="1"/>
      <c r="F121" s="1"/>
      <c r="J121" s="1"/>
    </row>
    <row r="122" spans="3:10" x14ac:dyDescent="0.3">
      <c r="C122" s="1"/>
      <c r="E122" s="1"/>
      <c r="F122" s="1"/>
      <c r="J122" s="1"/>
    </row>
    <row r="123" spans="3:10" x14ac:dyDescent="0.3">
      <c r="C123" s="1"/>
      <c r="E123" s="1"/>
      <c r="F123" s="1"/>
      <c r="J123" s="1"/>
    </row>
    <row r="124" spans="3:10" x14ac:dyDescent="0.3">
      <c r="C124" s="1"/>
      <c r="E124" s="1"/>
      <c r="F124" s="1"/>
      <c r="J124" s="1"/>
    </row>
    <row r="125" spans="3:10" x14ac:dyDescent="0.3">
      <c r="C125" s="1"/>
      <c r="E125" s="1"/>
      <c r="F125" s="1"/>
      <c r="J125" s="1"/>
    </row>
    <row r="126" spans="3:10" x14ac:dyDescent="0.3">
      <c r="C126" s="1"/>
      <c r="E126" s="1"/>
      <c r="F126" s="1"/>
      <c r="J126" s="1"/>
    </row>
    <row r="127" spans="3:10" x14ac:dyDescent="0.3">
      <c r="C127" s="1"/>
      <c r="E127" s="1"/>
      <c r="F127" s="1"/>
      <c r="J127" s="1"/>
    </row>
    <row r="128" spans="3:10" x14ac:dyDescent="0.3">
      <c r="C128" s="1"/>
      <c r="E128" s="1"/>
      <c r="F128" s="1"/>
      <c r="J128" s="1"/>
    </row>
    <row r="129" spans="3:10" x14ac:dyDescent="0.3">
      <c r="C129" s="1"/>
      <c r="E129" s="1"/>
      <c r="F129" s="1"/>
      <c r="J129" s="1"/>
    </row>
    <row r="130" spans="3:10" x14ac:dyDescent="0.3">
      <c r="C130" s="1"/>
      <c r="E130" s="1"/>
      <c r="F130" s="1"/>
      <c r="J130" s="1"/>
    </row>
    <row r="131" spans="3:10" x14ac:dyDescent="0.3">
      <c r="C131" s="1"/>
      <c r="E131" s="1"/>
      <c r="F131" s="1"/>
      <c r="J131" s="1"/>
    </row>
    <row r="132" spans="3:10" x14ac:dyDescent="0.3">
      <c r="C132" s="1"/>
      <c r="E132" s="1"/>
      <c r="F132" s="1"/>
      <c r="J132" s="1"/>
    </row>
    <row r="133" spans="3:10" x14ac:dyDescent="0.3">
      <c r="C133" s="1"/>
      <c r="E133" s="1"/>
      <c r="F133" s="1"/>
      <c r="J133" s="1"/>
    </row>
    <row r="134" spans="3:10" x14ac:dyDescent="0.3">
      <c r="C134" s="1"/>
      <c r="E134" s="1"/>
      <c r="F134" s="1"/>
      <c r="J134" s="1"/>
    </row>
    <row r="135" spans="3:10" x14ac:dyDescent="0.3">
      <c r="C135" s="1"/>
      <c r="E135" s="1"/>
      <c r="F135" s="1"/>
      <c r="J135" s="1"/>
    </row>
    <row r="136" spans="3:10" x14ac:dyDescent="0.3">
      <c r="C136" s="1"/>
      <c r="E136" s="1"/>
      <c r="F136" s="1"/>
      <c r="J136" s="1"/>
    </row>
    <row r="137" spans="3:10" x14ac:dyDescent="0.3">
      <c r="C137" s="1"/>
      <c r="E137" s="1"/>
      <c r="F137" s="1"/>
      <c r="J137" s="1"/>
    </row>
    <row r="138" spans="3:10" x14ac:dyDescent="0.3">
      <c r="C138" s="1"/>
      <c r="E138" s="1"/>
      <c r="F138" s="1"/>
      <c r="J138" s="1"/>
    </row>
    <row r="139" spans="3:10" x14ac:dyDescent="0.3">
      <c r="C139" s="1"/>
      <c r="E139" s="1"/>
      <c r="F139" s="1"/>
      <c r="J139" s="1"/>
    </row>
    <row r="140" spans="3:10" x14ac:dyDescent="0.3">
      <c r="C140" s="1"/>
      <c r="E140" s="1"/>
      <c r="F140" s="1"/>
      <c r="J140" s="1"/>
    </row>
    <row r="141" spans="3:10" x14ac:dyDescent="0.3">
      <c r="C141" s="1"/>
      <c r="E141" s="1"/>
      <c r="F141" s="1"/>
      <c r="J141" s="1"/>
    </row>
    <row r="142" spans="3:10" x14ac:dyDescent="0.3">
      <c r="C142" s="1"/>
      <c r="E142" s="1"/>
      <c r="F142" s="1"/>
      <c r="J142" s="1"/>
    </row>
    <row r="143" spans="3:10" x14ac:dyDescent="0.3">
      <c r="C143" s="1"/>
      <c r="E143" s="1"/>
      <c r="F143" s="1"/>
      <c r="J143" s="1"/>
    </row>
    <row r="144" spans="3:10" x14ac:dyDescent="0.3">
      <c r="C144" s="1"/>
      <c r="E144" s="1"/>
      <c r="F144" s="1"/>
      <c r="J144" s="1"/>
    </row>
    <row r="145" spans="3:10" x14ac:dyDescent="0.3">
      <c r="C145" s="1"/>
      <c r="E145" s="1"/>
      <c r="F145" s="1"/>
      <c r="J145" s="1"/>
    </row>
    <row r="146" spans="3:10" x14ac:dyDescent="0.3">
      <c r="C146" s="1"/>
      <c r="E146" s="1"/>
      <c r="F146" s="1"/>
      <c r="J146" s="1"/>
    </row>
    <row r="147" spans="3:10" x14ac:dyDescent="0.3">
      <c r="C147" s="1"/>
      <c r="E147" s="1"/>
      <c r="F147" s="1"/>
      <c r="J147" s="1"/>
    </row>
    <row r="148" spans="3:10" x14ac:dyDescent="0.3">
      <c r="C148" s="1"/>
      <c r="E148" s="1"/>
      <c r="F148" s="1"/>
      <c r="J148" s="1"/>
    </row>
    <row r="149" spans="3:10" x14ac:dyDescent="0.3">
      <c r="C149" s="1"/>
      <c r="E149" s="1"/>
      <c r="F149" s="1"/>
      <c r="J149" s="1"/>
    </row>
    <row r="150" spans="3:10" x14ac:dyDescent="0.3">
      <c r="C150" s="1"/>
      <c r="E150" s="1"/>
      <c r="F150" s="1"/>
      <c r="J150" s="1"/>
    </row>
    <row r="151" spans="3:10" x14ac:dyDescent="0.3">
      <c r="C151" s="1"/>
      <c r="E151" s="1"/>
      <c r="F151" s="1"/>
      <c r="J151" s="1"/>
    </row>
    <row r="152" spans="3:10" x14ac:dyDescent="0.3">
      <c r="C152" s="1"/>
      <c r="E152" s="1"/>
      <c r="F152" s="1"/>
      <c r="J152" s="1"/>
    </row>
    <row r="153" spans="3:10" x14ac:dyDescent="0.3">
      <c r="C153" s="1"/>
      <c r="E153" s="1"/>
      <c r="F153" s="1"/>
      <c r="J153" s="1"/>
    </row>
    <row r="154" spans="3:10" x14ac:dyDescent="0.3">
      <c r="C154" s="1"/>
      <c r="E154" s="1"/>
      <c r="F154" s="1"/>
      <c r="J154" s="1"/>
    </row>
    <row r="155" spans="3:10" x14ac:dyDescent="0.3">
      <c r="C155" s="1"/>
      <c r="E155" s="1"/>
      <c r="F155" s="1"/>
      <c r="J155" s="1"/>
    </row>
    <row r="156" spans="3:10" x14ac:dyDescent="0.3">
      <c r="C156" s="1"/>
      <c r="E156" s="1"/>
      <c r="F156" s="1"/>
      <c r="J156" s="1"/>
    </row>
    <row r="157" spans="3:10" x14ac:dyDescent="0.3">
      <c r="C157" s="1"/>
      <c r="E157" s="1"/>
      <c r="F157" s="1"/>
      <c r="J157" s="1"/>
    </row>
    <row r="158" spans="3:10" x14ac:dyDescent="0.3">
      <c r="C158" s="1"/>
      <c r="E158" s="1"/>
      <c r="F158" s="1"/>
      <c r="J158" s="1"/>
    </row>
    <row r="159" spans="3:10" x14ac:dyDescent="0.3">
      <c r="C159" s="1"/>
      <c r="E159" s="1"/>
      <c r="F159" s="1"/>
      <c r="J159" s="1"/>
    </row>
    <row r="160" spans="3:10" x14ac:dyDescent="0.3">
      <c r="C160" s="1"/>
      <c r="E160" s="1"/>
      <c r="F160" s="1"/>
      <c r="J160" s="1"/>
    </row>
    <row r="161" spans="3:10" x14ac:dyDescent="0.3">
      <c r="C161" s="1"/>
      <c r="E161" s="1"/>
      <c r="F161" s="1"/>
      <c r="J161" s="1"/>
    </row>
    <row r="162" spans="3:10" x14ac:dyDescent="0.3">
      <c r="C162" s="1"/>
      <c r="E162" s="1"/>
      <c r="F162" s="1"/>
      <c r="J162" s="1"/>
    </row>
    <row r="163" spans="3:10" x14ac:dyDescent="0.3">
      <c r="C163" s="1"/>
      <c r="E163" s="1"/>
      <c r="F163" s="1"/>
      <c r="J163" s="1"/>
    </row>
    <row r="164" spans="3:10" x14ac:dyDescent="0.3">
      <c r="C164" s="1"/>
      <c r="E164" s="1"/>
      <c r="F164" s="1"/>
      <c r="J164" s="1"/>
    </row>
    <row r="165" spans="3:10" x14ac:dyDescent="0.3">
      <c r="C165" s="1"/>
      <c r="E165" s="1"/>
      <c r="F165" s="1"/>
      <c r="J165" s="1"/>
    </row>
    <row r="166" spans="3:10" x14ac:dyDescent="0.3">
      <c r="C166" s="1"/>
      <c r="E166" s="1"/>
      <c r="F166" s="1"/>
      <c r="J166" s="1"/>
    </row>
    <row r="167" spans="3:10" x14ac:dyDescent="0.3">
      <c r="C167" s="1"/>
      <c r="E167" s="1"/>
      <c r="F167" s="1"/>
      <c r="J167" s="1"/>
    </row>
    <row r="168" spans="3:10" x14ac:dyDescent="0.3">
      <c r="C168" s="1"/>
      <c r="E168" s="1"/>
      <c r="F168" s="1"/>
      <c r="J168" s="1"/>
    </row>
    <row r="169" spans="3:10" x14ac:dyDescent="0.3">
      <c r="C169" s="1"/>
      <c r="E169" s="1"/>
      <c r="F169" s="1"/>
      <c r="J169" s="1"/>
    </row>
    <row r="170" spans="3:10" x14ac:dyDescent="0.3">
      <c r="C170" s="1"/>
      <c r="E170" s="1"/>
      <c r="F170" s="1"/>
      <c r="J170" s="1"/>
    </row>
    <row r="171" spans="3:10" x14ac:dyDescent="0.3">
      <c r="C171" s="1"/>
      <c r="E171" s="1"/>
      <c r="F171" s="1"/>
      <c r="J171" s="1"/>
    </row>
    <row r="172" spans="3:10" x14ac:dyDescent="0.3">
      <c r="C172" s="1"/>
      <c r="E172" s="1"/>
      <c r="F172" s="1"/>
      <c r="J172" s="1"/>
    </row>
    <row r="173" spans="3:10" x14ac:dyDescent="0.3">
      <c r="C173" s="1"/>
      <c r="E173" s="1"/>
      <c r="F173" s="1"/>
      <c r="J173" s="1"/>
    </row>
    <row r="174" spans="3:10" x14ac:dyDescent="0.3">
      <c r="C174" s="1"/>
      <c r="E174" s="1"/>
      <c r="F174" s="1"/>
      <c r="J174" s="1"/>
    </row>
    <row r="175" spans="3:10" x14ac:dyDescent="0.3">
      <c r="C175" s="1"/>
      <c r="E175" s="1"/>
      <c r="F175" s="1"/>
      <c r="J175" s="1"/>
    </row>
    <row r="176" spans="3:10" x14ac:dyDescent="0.3">
      <c r="C176" s="1"/>
      <c r="E176" s="1"/>
      <c r="F176" s="1"/>
      <c r="J176" s="1"/>
    </row>
    <row r="177" spans="3:10" x14ac:dyDescent="0.3">
      <c r="C177" s="1"/>
      <c r="E177" s="1"/>
      <c r="F177" s="1"/>
      <c r="J177" s="1"/>
    </row>
    <row r="178" spans="3:10" x14ac:dyDescent="0.3">
      <c r="C178" s="1"/>
      <c r="E178" s="1"/>
      <c r="F178" s="1"/>
      <c r="J178" s="1"/>
    </row>
    <row r="179" spans="3:10" x14ac:dyDescent="0.3">
      <c r="C179" s="1"/>
      <c r="E179" s="1"/>
      <c r="F179" s="1"/>
      <c r="J179" s="1"/>
    </row>
    <row r="180" spans="3:10" x14ac:dyDescent="0.3">
      <c r="C180" s="1"/>
      <c r="E180" s="1"/>
      <c r="F180" s="1"/>
      <c r="J180" s="1"/>
    </row>
    <row r="181" spans="3:10" x14ac:dyDescent="0.3">
      <c r="C181" s="1"/>
      <c r="E181" s="1"/>
      <c r="F181" s="1"/>
      <c r="J181" s="1"/>
    </row>
    <row r="182" spans="3:10" x14ac:dyDescent="0.3">
      <c r="C182" s="1"/>
      <c r="E182" s="1"/>
      <c r="F182" s="1"/>
      <c r="J182" s="1"/>
    </row>
    <row r="183" spans="3:10" x14ac:dyDescent="0.3">
      <c r="C183" s="1"/>
      <c r="E183" s="1"/>
      <c r="F183" s="1"/>
      <c r="J183" s="1"/>
    </row>
    <row r="184" spans="3:10" x14ac:dyDescent="0.3">
      <c r="C184" s="1"/>
      <c r="E184" s="1"/>
      <c r="F184" s="1"/>
      <c r="J184" s="1"/>
    </row>
    <row r="185" spans="3:10" x14ac:dyDescent="0.3">
      <c r="C185" s="1"/>
      <c r="E185" s="1"/>
      <c r="F185" s="1"/>
      <c r="J185" s="1"/>
    </row>
    <row r="186" spans="3:10" x14ac:dyDescent="0.3">
      <c r="C186" s="1"/>
      <c r="E186" s="1"/>
      <c r="F186" s="1"/>
      <c r="J186" s="1"/>
    </row>
    <row r="187" spans="3:10" x14ac:dyDescent="0.3">
      <c r="C187" s="1"/>
      <c r="E187" s="1"/>
      <c r="F187" s="1"/>
      <c r="J187" s="1"/>
    </row>
    <row r="188" spans="3:10" x14ac:dyDescent="0.3">
      <c r="C188" s="1"/>
      <c r="E188" s="1"/>
      <c r="F188" s="1"/>
      <c r="J188" s="1"/>
    </row>
    <row r="189" spans="3:10" x14ac:dyDescent="0.3">
      <c r="C189" s="1"/>
      <c r="E189" s="1"/>
      <c r="F189" s="1"/>
      <c r="J189" s="1"/>
    </row>
    <row r="190" spans="3:10" x14ac:dyDescent="0.3">
      <c r="C190" s="1"/>
      <c r="E190" s="1"/>
      <c r="F190" s="1"/>
      <c r="J190" s="1"/>
    </row>
    <row r="191" spans="3:10" x14ac:dyDescent="0.3">
      <c r="C191" s="1"/>
      <c r="E191" s="1"/>
      <c r="F191" s="1"/>
      <c r="J191" s="1"/>
    </row>
    <row r="192" spans="3:10" x14ac:dyDescent="0.3">
      <c r="C192" s="1"/>
      <c r="E192" s="1"/>
      <c r="F192" s="1"/>
      <c r="J192" s="1"/>
    </row>
    <row r="193" spans="3:10" x14ac:dyDescent="0.3">
      <c r="C193" s="1"/>
      <c r="E193" s="1"/>
      <c r="F193" s="1"/>
      <c r="J193" s="1"/>
    </row>
    <row r="194" spans="3:10" x14ac:dyDescent="0.3">
      <c r="C194" s="1"/>
      <c r="E194" s="1"/>
      <c r="F194" s="1"/>
      <c r="J194" s="1"/>
    </row>
    <row r="195" spans="3:10" x14ac:dyDescent="0.3">
      <c r="C195" s="1"/>
      <c r="E195" s="1"/>
      <c r="F195" s="1"/>
      <c r="J195" s="1"/>
    </row>
    <row r="196" spans="3:10" x14ac:dyDescent="0.3">
      <c r="C196" s="1"/>
      <c r="E196" s="1"/>
      <c r="F196" s="1"/>
      <c r="J196" s="1"/>
    </row>
    <row r="197" spans="3:10" x14ac:dyDescent="0.3">
      <c r="C197" s="1"/>
      <c r="E197" s="1"/>
      <c r="F197" s="1"/>
      <c r="J197" s="1"/>
    </row>
    <row r="198" spans="3:10" x14ac:dyDescent="0.3">
      <c r="C198" s="1"/>
      <c r="E198" s="1"/>
      <c r="F198" s="1"/>
      <c r="J198" s="1"/>
    </row>
    <row r="199" spans="3:10" x14ac:dyDescent="0.3">
      <c r="C199" s="1"/>
      <c r="E199" s="1"/>
      <c r="F199" s="1"/>
      <c r="J199" s="1"/>
    </row>
    <row r="200" spans="3:10" x14ac:dyDescent="0.3">
      <c r="C200" s="1"/>
      <c r="E200" s="1"/>
      <c r="F200" s="1"/>
      <c r="J200" s="1"/>
    </row>
    <row r="201" spans="3:10" x14ac:dyDescent="0.3">
      <c r="C201" s="1"/>
      <c r="E201" s="1"/>
      <c r="F201" s="1"/>
      <c r="J201" s="1"/>
    </row>
    <row r="202" spans="3:10" x14ac:dyDescent="0.3">
      <c r="C202" s="1"/>
      <c r="E202" s="1"/>
      <c r="F202" s="1"/>
      <c r="J202" s="1"/>
    </row>
    <row r="203" spans="3:10" x14ac:dyDescent="0.3">
      <c r="C203" s="1"/>
      <c r="E203" s="1"/>
      <c r="F203" s="1"/>
      <c r="J203" s="1"/>
    </row>
    <row r="204" spans="3:10" x14ac:dyDescent="0.3">
      <c r="C204" s="1"/>
      <c r="E204" s="1"/>
      <c r="F204" s="1"/>
      <c r="J204" s="1"/>
    </row>
    <row r="205" spans="3:10" x14ac:dyDescent="0.3">
      <c r="C205" s="1"/>
      <c r="E205" s="1"/>
      <c r="F205" s="1"/>
      <c r="J205" s="1"/>
    </row>
    <row r="206" spans="3:10" x14ac:dyDescent="0.3">
      <c r="C206" s="1"/>
      <c r="E206" s="1"/>
      <c r="F206" s="1"/>
      <c r="J206" s="1"/>
    </row>
    <row r="207" spans="3:10" x14ac:dyDescent="0.3">
      <c r="C207" s="1"/>
      <c r="E207" s="1"/>
      <c r="F207" s="1"/>
      <c r="J207" s="1"/>
    </row>
    <row r="208" spans="3:10" x14ac:dyDescent="0.3">
      <c r="C208" s="1"/>
      <c r="E208" s="1"/>
      <c r="F208" s="1"/>
      <c r="J208" s="1"/>
    </row>
    <row r="209" spans="3:10" x14ac:dyDescent="0.3">
      <c r="C209" s="1"/>
      <c r="E209" s="1"/>
      <c r="F209" s="1"/>
      <c r="J209" s="1"/>
    </row>
    <row r="210" spans="3:10" x14ac:dyDescent="0.3">
      <c r="C210" s="1"/>
      <c r="E210" s="1"/>
      <c r="F210" s="1"/>
      <c r="J210" s="1"/>
    </row>
    <row r="211" spans="3:10" x14ac:dyDescent="0.3">
      <c r="C211" s="1"/>
      <c r="E211" s="1"/>
      <c r="F211" s="1"/>
      <c r="J211" s="1"/>
    </row>
    <row r="212" spans="3:10" x14ac:dyDescent="0.3">
      <c r="C212" s="1"/>
      <c r="E212" s="1"/>
      <c r="F212" s="1"/>
      <c r="J212" s="1"/>
    </row>
    <row r="213" spans="3:10" x14ac:dyDescent="0.3">
      <c r="C213" s="1"/>
      <c r="E213" s="1"/>
      <c r="F213" s="1"/>
      <c r="J213" s="1"/>
    </row>
    <row r="214" spans="3:10" x14ac:dyDescent="0.3">
      <c r="C214" s="1"/>
      <c r="E214" s="1"/>
      <c r="F214" s="1"/>
      <c r="J214" s="1"/>
    </row>
    <row r="215" spans="3:10" x14ac:dyDescent="0.3">
      <c r="C215" s="1"/>
      <c r="E215" s="1"/>
      <c r="F215" s="1"/>
      <c r="J215" s="1"/>
    </row>
    <row r="216" spans="3:10" x14ac:dyDescent="0.3">
      <c r="C216" s="1"/>
      <c r="E216" s="1"/>
      <c r="F216" s="1"/>
      <c r="J216" s="1"/>
    </row>
    <row r="217" spans="3:10" x14ac:dyDescent="0.3">
      <c r="C217" s="1"/>
      <c r="E217" s="1"/>
      <c r="F217" s="1"/>
      <c r="J217" s="1"/>
    </row>
    <row r="218" spans="3:10" x14ac:dyDescent="0.3">
      <c r="C218" s="1"/>
      <c r="E218" s="1"/>
      <c r="F218" s="1"/>
      <c r="J218" s="1"/>
    </row>
    <row r="219" spans="3:10" x14ac:dyDescent="0.3">
      <c r="C219" s="1"/>
      <c r="E219" s="1"/>
      <c r="F219" s="1"/>
      <c r="J219" s="1"/>
    </row>
    <row r="220" spans="3:10" x14ac:dyDescent="0.3">
      <c r="C220" s="1"/>
      <c r="E220" s="1"/>
      <c r="F220" s="1"/>
      <c r="J220" s="1"/>
    </row>
    <row r="221" spans="3:10" x14ac:dyDescent="0.3">
      <c r="C221" s="1"/>
      <c r="E221" s="1"/>
      <c r="F221" s="1"/>
      <c r="J221" s="1"/>
    </row>
    <row r="222" spans="3:10" x14ac:dyDescent="0.3">
      <c r="C222" s="1"/>
      <c r="E222" s="1"/>
      <c r="F222" s="1"/>
      <c r="J222" s="1"/>
    </row>
    <row r="223" spans="3:10" x14ac:dyDescent="0.3">
      <c r="C223" s="1"/>
      <c r="E223" s="1"/>
      <c r="F223" s="1"/>
      <c r="J223" s="1"/>
    </row>
    <row r="224" spans="3:10" x14ac:dyDescent="0.3">
      <c r="C224" s="1"/>
      <c r="E224" s="1"/>
      <c r="F224" s="1"/>
      <c r="J224" s="1"/>
    </row>
    <row r="225" spans="3:10" x14ac:dyDescent="0.3">
      <c r="C225" s="1"/>
      <c r="E225" s="1"/>
      <c r="F225" s="1"/>
      <c r="J225" s="1"/>
    </row>
    <row r="226" spans="3:10" x14ac:dyDescent="0.3">
      <c r="C226" s="1"/>
      <c r="E226" s="1"/>
      <c r="F226" s="1"/>
      <c r="J226" s="1"/>
    </row>
    <row r="227" spans="3:10" x14ac:dyDescent="0.3">
      <c r="C227" s="1"/>
      <c r="E227" s="1"/>
      <c r="F227" s="1"/>
      <c r="J227" s="1"/>
    </row>
    <row r="228" spans="3:10" x14ac:dyDescent="0.3">
      <c r="C228" s="1"/>
      <c r="E228" s="1"/>
      <c r="F228" s="1"/>
      <c r="J228" s="1"/>
    </row>
    <row r="229" spans="3:10" x14ac:dyDescent="0.3">
      <c r="C229" s="1"/>
      <c r="E229" s="1"/>
      <c r="F229" s="1"/>
      <c r="J229" s="1"/>
    </row>
  </sheetData>
  <sheetProtection algorithmName="SHA-512" hashValue="gxiW7DvlQHRhh9mK33avkfLhvSMcZwrZTO3rGk+9PZMTII0A2tLyOezLwwWocIHMFmbwpzrgEh4kMhCqjGz/kw==" saltValue="ybRYtgIcVFQiyNMWfD/qOw==" spinCount="100000" sheet="1" objects="1" scenarios="1"/>
  <mergeCells count="24">
    <mergeCell ref="U7:U8"/>
    <mergeCell ref="V7:V8"/>
    <mergeCell ref="L7:L8"/>
    <mergeCell ref="P7:P8"/>
    <mergeCell ref="Q7:Q8"/>
    <mergeCell ref="T7:T8"/>
    <mergeCell ref="O7:O8"/>
    <mergeCell ref="M7:M8"/>
    <mergeCell ref="N7:N8"/>
    <mergeCell ref="B1:D1"/>
    <mergeCell ref="G5:H5"/>
    <mergeCell ref="G2:N3"/>
    <mergeCell ref="B13:G13"/>
    <mergeCell ref="R12:T12"/>
    <mergeCell ref="R11:T11"/>
    <mergeCell ref="B11:G11"/>
    <mergeCell ref="B12:H12"/>
    <mergeCell ref="B7:B8"/>
    <mergeCell ref="C7:C8"/>
    <mergeCell ref="D7:D8"/>
    <mergeCell ref="E7:E8"/>
    <mergeCell ref="I7:I8"/>
    <mergeCell ref="J7:J8"/>
    <mergeCell ref="K7:K8"/>
  </mergeCells>
  <conditionalFormatting sqref="B7">
    <cfRule type="cellIs" dxfId="10" priority="98" operator="greaterThanOrEqual">
      <formula>1</formula>
    </cfRule>
    <cfRule type="containsBlanks" dxfId="9" priority="101">
      <formula>LEN(TRIM(B7))=0</formula>
    </cfRule>
  </conditionalFormatting>
  <conditionalFormatting sqref="D7">
    <cfRule type="containsBlanks" dxfId="8" priority="5">
      <formula>LEN(TRIM(D7))=0</formula>
    </cfRule>
  </conditionalFormatting>
  <conditionalFormatting sqref="G7:H9 R7:R9">
    <cfRule type="notContainsBlanks" dxfId="7" priority="75">
      <formula>LEN(TRIM(G7))&gt;0</formula>
    </cfRule>
    <cfRule type="notContainsBlanks" dxfId="6" priority="76">
      <formula>LEN(TRIM(G7))&gt;0</formula>
    </cfRule>
    <cfRule type="containsBlanks" dxfId="5" priority="78">
      <formula>LEN(TRIM(G7))=0</formula>
    </cfRule>
  </conditionalFormatting>
  <conditionalFormatting sqref="G7:H9">
    <cfRule type="notContainsBlanks" dxfId="4" priority="74">
      <formula>LEN(TRIM(G7))&gt;0</formula>
    </cfRule>
  </conditionalFormatting>
  <conditionalFormatting sqref="T7">
    <cfRule type="cellIs" dxfId="3" priority="84" operator="equal">
      <formula>"NEVYHOVUJE"</formula>
    </cfRule>
    <cfRule type="cellIs" dxfId="2" priority="85" operator="equal">
      <formula>"VYHOVUJE"</formula>
    </cfRule>
  </conditionalFormatting>
  <conditionalFormatting sqref="T9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" xr:uid="{48CFB74B-9296-4A50-982E-BC79A8E838C1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ignoredErrors>
    <ignoredError sqref="S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F687B9-4E5B-4191-92AF-BD305FD4F566}">
          <x14:formula1>
            <xm:f>#REF!</xm:f>
          </x14:formula1>
          <xm:sqref>V7 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2024-08-01T09:31:26Z</cp:lastPrinted>
  <dcterms:created xsi:type="dcterms:W3CDTF">2014-03-05T12:43:32Z</dcterms:created>
  <dcterms:modified xsi:type="dcterms:W3CDTF">2024-08-23T10:51:57Z</dcterms:modified>
</cp:coreProperties>
</file>