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<sst xmlns="http://schemas.openxmlformats.org/spreadsheetml/2006/main" count="94" uniqueCount="71">
  <si>
    <t>Celkem</t>
  </si>
  <si>
    <t>ks</t>
  </si>
  <si>
    <t>cena v Kč bez DPH/ks</t>
  </si>
  <si>
    <t>cena celkem  v Kč bez DPH</t>
  </si>
  <si>
    <t>cena celkem v Kč včetně DPH</t>
  </si>
  <si>
    <t>Cenová kalkulace dodávaného zboží</t>
  </si>
  <si>
    <t xml:space="preserve">dodání </t>
  </si>
  <si>
    <t>Menza 4, Univerzitní 12, Plzeň</t>
  </si>
  <si>
    <t>číslo položky</t>
  </si>
  <si>
    <t>1.</t>
  </si>
  <si>
    <r>
      <t>Elektrické multifunkční varné zařízení 100l</t>
    </r>
    <r>
      <rPr>
        <sz val="11"/>
        <color theme="1"/>
        <rFont val="Calibri"/>
        <family val="2"/>
        <scheme val="minor"/>
      </rPr>
      <t xml:space="preserve"> </t>
    </r>
  </si>
  <si>
    <r>
      <t>Rameno</t>
    </r>
    <r>
      <rPr>
        <sz val="11"/>
        <color rgb="FF000000"/>
        <rFont val="Calibri"/>
        <family val="2"/>
        <scheme val="minor"/>
      </rPr>
      <t xml:space="preserve"> pro automatické zvedání a spouštění</t>
    </r>
  </si>
  <si>
    <t>Varný koš</t>
  </si>
  <si>
    <t>Fritovací koš</t>
  </si>
  <si>
    <r>
      <t>Rošt na dno</t>
    </r>
    <r>
      <rPr>
        <sz val="11"/>
        <color rgb="FF000000"/>
        <rFont val="Calibri"/>
        <family val="2"/>
        <scheme val="minor"/>
      </rPr>
      <t xml:space="preserve"> pánve</t>
    </r>
  </si>
  <si>
    <r>
      <t>Vozík pro bezpečné vyprazdňování</t>
    </r>
    <r>
      <rPr>
        <sz val="11"/>
        <color rgb="FF000000"/>
        <rFont val="Calibri"/>
        <family val="2"/>
        <scheme val="minor"/>
      </rPr>
      <t xml:space="preserve"> pokrmů </t>
    </r>
  </si>
  <si>
    <t>1.e</t>
  </si>
  <si>
    <t>1.a</t>
  </si>
  <si>
    <t>1.b</t>
  </si>
  <si>
    <t>1.c</t>
  </si>
  <si>
    <t>1.d</t>
  </si>
  <si>
    <t>1.f</t>
  </si>
  <si>
    <r>
      <t>Vozík na olej</t>
    </r>
    <r>
      <rPr>
        <sz val="11"/>
        <color rgb="FF000000"/>
        <rFont val="Calibri"/>
        <family val="2"/>
        <scheme val="minor"/>
      </rPr>
      <t xml:space="preserve"> k plnění pánve </t>
    </r>
  </si>
  <si>
    <t>Elektrický konvektomat</t>
  </si>
  <si>
    <t>2.</t>
  </si>
  <si>
    <r>
      <t>Podstavec pod konvektomat</t>
    </r>
    <r>
      <rPr>
        <sz val="11"/>
        <color theme="1"/>
        <rFont val="Calibri"/>
        <family val="2"/>
        <scheme val="minor"/>
      </rPr>
      <t xml:space="preserve"> </t>
    </r>
  </si>
  <si>
    <t>2.a</t>
  </si>
  <si>
    <t>Kotel nesklopný, elektrický, 300L</t>
  </si>
  <si>
    <t>3.</t>
  </si>
  <si>
    <t>Automatické formovací zařízení</t>
  </si>
  <si>
    <t>4.</t>
  </si>
  <si>
    <t>Tvarovací válec na hamburgery</t>
  </si>
  <si>
    <r>
      <t>Nožní ovládání</t>
    </r>
    <r>
      <rPr>
        <sz val="11"/>
        <color theme="1"/>
        <rFont val="Calibri"/>
        <family val="2"/>
        <scheme val="minor"/>
      </rPr>
      <t xml:space="preserve"> (pedál) </t>
    </r>
  </si>
  <si>
    <t>4.a</t>
  </si>
  <si>
    <t>4.b</t>
  </si>
  <si>
    <t>4.c</t>
  </si>
  <si>
    <t>4.d</t>
  </si>
  <si>
    <t>Banketový aktivní vozík GN 2/1 se zvlhčováním (ohřevná skříň)</t>
  </si>
  <si>
    <t>5.</t>
  </si>
  <si>
    <t>6.</t>
  </si>
  <si>
    <r>
      <t>Váha do 60 kg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</t>
    </r>
  </si>
  <si>
    <t>7.</t>
  </si>
  <si>
    <t>8.</t>
  </si>
  <si>
    <t>9.</t>
  </si>
  <si>
    <t>Chladící skříň objem 700 litrů</t>
  </si>
  <si>
    <t>Mrazící skříň objem 700 litrů</t>
  </si>
  <si>
    <t>10.</t>
  </si>
  <si>
    <t>11.</t>
  </si>
  <si>
    <t>Vakuová balička elektrická</t>
  </si>
  <si>
    <t>12.</t>
  </si>
  <si>
    <t>13.</t>
  </si>
  <si>
    <r>
      <t>Stolní chladicí panoramatická vitrína obslužná</t>
    </r>
    <r>
      <rPr>
        <sz val="11"/>
        <color theme="1"/>
        <rFont val="Calibri"/>
        <family val="2"/>
        <scheme val="minor"/>
      </rPr>
      <t xml:space="preserve">                                       </t>
    </r>
  </si>
  <si>
    <t>Elektrický kontaktní gril</t>
  </si>
  <si>
    <t>14.</t>
  </si>
  <si>
    <t>Elektrická konvekční pec</t>
  </si>
  <si>
    <t>15.</t>
  </si>
  <si>
    <t>Ponorný mixér tyčový</t>
  </si>
  <si>
    <t>16.</t>
  </si>
  <si>
    <t>Kavárna FST (Campus café), Univerzitní 22, Plzeň</t>
  </si>
  <si>
    <t>Kavárna NTIS, Technická 8, Plzeň</t>
  </si>
  <si>
    <r>
      <t>Tvarovací válec na čevabčiči</t>
    </r>
    <r>
      <rPr>
        <sz val="11"/>
        <color theme="1"/>
        <rFont val="Calibri"/>
        <family val="2"/>
        <scheme val="minor"/>
      </rPr>
      <t xml:space="preserve"> dvojitý </t>
    </r>
  </si>
  <si>
    <r>
      <t>Tvarovací válec kulatý</t>
    </r>
    <r>
      <rPr>
        <sz val="11"/>
        <color theme="1"/>
        <rFont val="Calibri"/>
        <family val="2"/>
        <scheme val="minor"/>
      </rPr>
      <t xml:space="preserve"> dvojitý</t>
    </r>
  </si>
  <si>
    <t>Gastro váha do 15kg</t>
  </si>
  <si>
    <r>
      <t xml:space="preserve">Výrobník nápojového ledu, elektrický                                                         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</si>
  <si>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Stolní elektrický kráječ chleba a knedlíků                                                       </t>
    </r>
    <r>
      <rPr>
        <sz val="11"/>
        <color theme="1"/>
        <rFont val="Calibri"/>
        <family val="2"/>
        <scheme val="minor"/>
      </rPr>
      <t xml:space="preserve"> </t>
    </r>
  </si>
  <si>
    <t>součet 1.-1.f</t>
  </si>
  <si>
    <t>součet 2.-2.a</t>
  </si>
  <si>
    <t>součet 4.-4.d</t>
  </si>
  <si>
    <t>součet s příslušenstvím bez DPH</t>
  </si>
  <si>
    <t>Všechny položky  včetně dopravy, připojení nebo montáže a zaškolení obsluhy. Položky č. 2. a 3. včetně demontáže stávajícího zařízení.</t>
  </si>
  <si>
    <t>Menza 4, Univerzitní 12, Plzeň(1ks), Kavárna FST (Campus café), Univerzitní 22, Plzeň (2ks)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</si>
</sst>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vertical="top"/>
    </xf>
    <xf numFmtId="0" fontId="2" fillId="0" borderId="1" xfId="0" applyFont="1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4" fontId="2" fillId="0" borderId="1" xfId="0" applyNumberFormat="1" applyFont="1" applyBorder="1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2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731A6-89CB-4F54-AE6A-0621ABEF6CDD}">
  <sheetPr>
    <pageSetUpPr fitToPage="1"/>
  </sheetPr>
  <dimension ref="A2:I32"/>
  <sheetViews>
    <sheetView tabSelected="1" workbookViewId="0" topLeftCell="A16">
      <selection activeCell="R24" sqref="R24"/>
    </sheetView>
  </sheetViews>
  <sheetFormatPr defaultColWidth="9.140625" defaultRowHeight="15"/>
  <cols>
    <col min="1" max="1" width="7.7109375" style="0" customWidth="1"/>
    <col min="2" max="2" width="42.28125" style="0" customWidth="1"/>
    <col min="3" max="3" width="4.140625" style="0" customWidth="1"/>
    <col min="4" max="4" width="13.7109375" style="0" customWidth="1"/>
    <col min="5" max="5" width="14.00390625" style="0" customWidth="1"/>
    <col min="6" max="6" width="16.421875" style="0" customWidth="1"/>
    <col min="7" max="7" width="18.57421875" style="8" customWidth="1"/>
    <col min="8" max="8" width="13.28125" style="0" customWidth="1"/>
    <col min="9" max="9" width="14.28125" style="0" customWidth="1"/>
  </cols>
  <sheetData>
    <row r="2" spans="2:3" ht="15">
      <c r="B2" s="1" t="s">
        <v>5</v>
      </c>
      <c r="C2" s="1"/>
    </row>
    <row r="4" spans="1:9" ht="45">
      <c r="A4" s="5" t="s">
        <v>8</v>
      </c>
      <c r="B4" s="12" t="s">
        <v>69</v>
      </c>
      <c r="C4" s="2" t="s">
        <v>1</v>
      </c>
      <c r="D4" s="5" t="s">
        <v>2</v>
      </c>
      <c r="E4" s="5" t="s">
        <v>3</v>
      </c>
      <c r="F4" s="5" t="s">
        <v>4</v>
      </c>
      <c r="G4" s="5" t="s">
        <v>6</v>
      </c>
      <c r="H4" s="5" t="s">
        <v>68</v>
      </c>
      <c r="I4" s="2"/>
    </row>
    <row r="5" spans="1:9" ht="31.5" customHeight="1">
      <c r="A5" s="2" t="s">
        <v>9</v>
      </c>
      <c r="B5" s="9" t="s">
        <v>10</v>
      </c>
      <c r="C5" s="3">
        <v>1</v>
      </c>
      <c r="D5" s="6">
        <v>0</v>
      </c>
      <c r="E5" s="6">
        <f>PRODUCT(C5,D5)</f>
        <v>0</v>
      </c>
      <c r="F5" s="6">
        <f>PRODUCT(E5,1.21)</f>
        <v>0</v>
      </c>
      <c r="G5" s="5" t="s">
        <v>7</v>
      </c>
      <c r="H5" s="2"/>
      <c r="I5" s="2"/>
    </row>
    <row r="6" spans="1:9" ht="31.5" customHeight="1">
      <c r="A6" s="2" t="s">
        <v>17</v>
      </c>
      <c r="B6" s="10" t="s">
        <v>11</v>
      </c>
      <c r="C6" s="3">
        <v>1</v>
      </c>
      <c r="D6" s="6">
        <v>0</v>
      </c>
      <c r="E6" s="6">
        <f aca="true" t="shared" si="0" ref="E6:E8">PRODUCT(C6,D6)</f>
        <v>0</v>
      </c>
      <c r="F6" s="6">
        <f aca="true" t="shared" si="1" ref="F6:F8">PRODUCT(E6,1.21)</f>
        <v>0</v>
      </c>
      <c r="G6" s="5" t="s">
        <v>7</v>
      </c>
      <c r="H6" s="2"/>
      <c r="I6" s="2"/>
    </row>
    <row r="7" spans="1:9" ht="33.75" customHeight="1">
      <c r="A7" s="2" t="s">
        <v>18</v>
      </c>
      <c r="B7" s="10" t="s">
        <v>12</v>
      </c>
      <c r="C7" s="3">
        <v>2</v>
      </c>
      <c r="D7" s="6">
        <v>0</v>
      </c>
      <c r="E7" s="6">
        <f t="shared" si="0"/>
        <v>0</v>
      </c>
      <c r="F7" s="6">
        <f t="shared" si="1"/>
        <v>0</v>
      </c>
      <c r="G7" s="5" t="s">
        <v>7</v>
      </c>
      <c r="H7" s="2"/>
      <c r="I7" s="2"/>
    </row>
    <row r="8" spans="1:9" ht="31.5" customHeight="1">
      <c r="A8" s="2" t="s">
        <v>19</v>
      </c>
      <c r="B8" s="10" t="s">
        <v>13</v>
      </c>
      <c r="C8" s="3">
        <v>2</v>
      </c>
      <c r="D8" s="6">
        <v>0</v>
      </c>
      <c r="E8" s="6">
        <f t="shared" si="0"/>
        <v>0</v>
      </c>
      <c r="F8" s="6">
        <f t="shared" si="1"/>
        <v>0</v>
      </c>
      <c r="G8" s="5" t="s">
        <v>7</v>
      </c>
      <c r="H8" s="2"/>
      <c r="I8" s="2"/>
    </row>
    <row r="9" spans="1:9" ht="31.5" customHeight="1">
      <c r="A9" s="2" t="s">
        <v>20</v>
      </c>
      <c r="B9" s="10" t="s">
        <v>14</v>
      </c>
      <c r="C9" s="3">
        <v>2</v>
      </c>
      <c r="D9" s="6">
        <v>0</v>
      </c>
      <c r="E9" s="6">
        <f aca="true" t="shared" si="2" ref="E9:E31">PRODUCT(C9,D9)</f>
        <v>0</v>
      </c>
      <c r="F9" s="6">
        <f aca="true" t="shared" si="3" ref="F9:F31">PRODUCT(E9,1.21)</f>
        <v>0</v>
      </c>
      <c r="G9" s="5" t="s">
        <v>7</v>
      </c>
      <c r="H9" s="2"/>
      <c r="I9" s="2"/>
    </row>
    <row r="10" spans="1:9" ht="31.5" customHeight="1">
      <c r="A10" s="2" t="s">
        <v>16</v>
      </c>
      <c r="B10" s="11" t="s">
        <v>15</v>
      </c>
      <c r="C10" s="3">
        <v>1</v>
      </c>
      <c r="D10" s="6">
        <v>0</v>
      </c>
      <c r="E10" s="6">
        <f t="shared" si="2"/>
        <v>0</v>
      </c>
      <c r="F10" s="6">
        <f t="shared" si="3"/>
        <v>0</v>
      </c>
      <c r="G10" s="5" t="s">
        <v>7</v>
      </c>
      <c r="H10" s="2"/>
      <c r="I10" s="2"/>
    </row>
    <row r="11" spans="1:9" ht="31.5" customHeight="1">
      <c r="A11" s="2" t="s">
        <v>21</v>
      </c>
      <c r="B11" s="11" t="s">
        <v>22</v>
      </c>
      <c r="C11" s="3">
        <v>1</v>
      </c>
      <c r="D11" s="6">
        <v>0</v>
      </c>
      <c r="E11" s="6">
        <f t="shared" si="2"/>
        <v>0</v>
      </c>
      <c r="F11" s="6">
        <f t="shared" si="3"/>
        <v>0</v>
      </c>
      <c r="G11" s="5" t="s">
        <v>7</v>
      </c>
      <c r="H11" s="6">
        <f>SUM(E5,E6,E7,E8,E9,E10,E11)</f>
        <v>0</v>
      </c>
      <c r="I11" s="2" t="s">
        <v>65</v>
      </c>
    </row>
    <row r="12" spans="1:9" ht="31.5" customHeight="1">
      <c r="A12" s="2" t="s">
        <v>24</v>
      </c>
      <c r="B12" s="4" t="s">
        <v>23</v>
      </c>
      <c r="C12" s="3">
        <v>1</v>
      </c>
      <c r="D12" s="6">
        <v>0</v>
      </c>
      <c r="E12" s="6">
        <f t="shared" si="2"/>
        <v>0</v>
      </c>
      <c r="F12" s="6">
        <f t="shared" si="3"/>
        <v>0</v>
      </c>
      <c r="G12" s="5" t="s">
        <v>7</v>
      </c>
      <c r="H12" s="2"/>
      <c r="I12" s="2"/>
    </row>
    <row r="13" spans="1:9" ht="31.5" customHeight="1">
      <c r="A13" s="2" t="s">
        <v>26</v>
      </c>
      <c r="B13" s="4" t="s">
        <v>25</v>
      </c>
      <c r="C13" s="3">
        <v>1</v>
      </c>
      <c r="D13" s="6">
        <v>0</v>
      </c>
      <c r="E13" s="6">
        <f t="shared" si="2"/>
        <v>0</v>
      </c>
      <c r="F13" s="6">
        <f t="shared" si="3"/>
        <v>0</v>
      </c>
      <c r="G13" s="5" t="s">
        <v>7</v>
      </c>
      <c r="H13" s="6">
        <f>SUM(E12,E13)</f>
        <v>0</v>
      </c>
      <c r="I13" s="2" t="s">
        <v>66</v>
      </c>
    </row>
    <row r="14" spans="1:9" ht="31.5" customHeight="1">
      <c r="A14" s="2" t="s">
        <v>28</v>
      </c>
      <c r="B14" s="4" t="s">
        <v>27</v>
      </c>
      <c r="C14" s="3">
        <v>1</v>
      </c>
      <c r="D14" s="6">
        <v>0</v>
      </c>
      <c r="E14" s="6">
        <f t="shared" si="2"/>
        <v>0</v>
      </c>
      <c r="F14" s="6">
        <f t="shared" si="3"/>
        <v>0</v>
      </c>
      <c r="G14" s="5" t="s">
        <v>7</v>
      </c>
      <c r="H14" s="2"/>
      <c r="I14" s="2"/>
    </row>
    <row r="15" spans="1:9" ht="31.5" customHeight="1">
      <c r="A15" s="2" t="s">
        <v>30</v>
      </c>
      <c r="B15" s="4" t="s">
        <v>29</v>
      </c>
      <c r="C15" s="3">
        <v>1</v>
      </c>
      <c r="D15" s="6">
        <v>0</v>
      </c>
      <c r="E15" s="6">
        <f t="shared" si="2"/>
        <v>0</v>
      </c>
      <c r="F15" s="6">
        <f t="shared" si="3"/>
        <v>0</v>
      </c>
      <c r="G15" s="5" t="s">
        <v>7</v>
      </c>
      <c r="H15" s="2"/>
      <c r="I15" s="2"/>
    </row>
    <row r="16" spans="1:9" ht="31.5" customHeight="1">
      <c r="A16" s="2" t="s">
        <v>33</v>
      </c>
      <c r="B16" s="4" t="s">
        <v>31</v>
      </c>
      <c r="C16" s="3">
        <v>1</v>
      </c>
      <c r="D16" s="6">
        <v>0</v>
      </c>
      <c r="E16" s="6">
        <f t="shared" si="2"/>
        <v>0</v>
      </c>
      <c r="F16" s="6">
        <f t="shared" si="3"/>
        <v>0</v>
      </c>
      <c r="G16" s="5" t="s">
        <v>7</v>
      </c>
      <c r="H16" s="2"/>
      <c r="I16" s="2"/>
    </row>
    <row r="17" spans="1:9" ht="31.5" customHeight="1">
      <c r="A17" s="2" t="s">
        <v>34</v>
      </c>
      <c r="B17" s="4" t="s">
        <v>60</v>
      </c>
      <c r="C17" s="3">
        <v>1</v>
      </c>
      <c r="D17" s="6">
        <v>0</v>
      </c>
      <c r="E17" s="6">
        <f t="shared" si="2"/>
        <v>0</v>
      </c>
      <c r="F17" s="6">
        <f t="shared" si="3"/>
        <v>0</v>
      </c>
      <c r="G17" s="5" t="s">
        <v>7</v>
      </c>
      <c r="H17" s="2"/>
      <c r="I17" s="2"/>
    </row>
    <row r="18" spans="1:9" ht="31.5" customHeight="1">
      <c r="A18" s="2" t="s">
        <v>35</v>
      </c>
      <c r="B18" s="4" t="s">
        <v>61</v>
      </c>
      <c r="C18" s="3">
        <v>1</v>
      </c>
      <c r="D18" s="6">
        <v>0</v>
      </c>
      <c r="E18" s="6">
        <f t="shared" si="2"/>
        <v>0</v>
      </c>
      <c r="F18" s="6">
        <f t="shared" si="3"/>
        <v>0</v>
      </c>
      <c r="G18" s="5" t="s">
        <v>7</v>
      </c>
      <c r="H18" s="2"/>
      <c r="I18" s="2"/>
    </row>
    <row r="19" spans="1:9" ht="31.5" customHeight="1">
      <c r="A19" s="2" t="s">
        <v>36</v>
      </c>
      <c r="B19" s="4" t="s">
        <v>32</v>
      </c>
      <c r="C19" s="3">
        <v>1</v>
      </c>
      <c r="D19" s="6">
        <v>0</v>
      </c>
      <c r="E19" s="6">
        <f t="shared" si="2"/>
        <v>0</v>
      </c>
      <c r="F19" s="6">
        <f t="shared" si="3"/>
        <v>0</v>
      </c>
      <c r="G19" s="5" t="s">
        <v>7</v>
      </c>
      <c r="H19" s="6">
        <f>SUM(E15,E16,E17,E18,E19)</f>
        <v>0</v>
      </c>
      <c r="I19" s="2" t="s">
        <v>67</v>
      </c>
    </row>
    <row r="20" spans="1:9" ht="31.5" customHeight="1">
      <c r="A20" s="2" t="s">
        <v>38</v>
      </c>
      <c r="B20" s="12" t="s">
        <v>37</v>
      </c>
      <c r="C20" s="3">
        <v>2</v>
      </c>
      <c r="D20" s="6">
        <v>0</v>
      </c>
      <c r="E20" s="6">
        <f t="shared" si="2"/>
        <v>0</v>
      </c>
      <c r="F20" s="6">
        <f t="shared" si="3"/>
        <v>0</v>
      </c>
      <c r="G20" s="5" t="s">
        <v>7</v>
      </c>
      <c r="H20" s="2"/>
      <c r="I20" s="2"/>
    </row>
    <row r="21" spans="1:9" ht="94.5" customHeight="1">
      <c r="A21" s="2" t="s">
        <v>39</v>
      </c>
      <c r="B21" s="4" t="s">
        <v>62</v>
      </c>
      <c r="C21" s="3">
        <v>3</v>
      </c>
      <c r="D21" s="6">
        <v>0</v>
      </c>
      <c r="E21" s="6">
        <f t="shared" si="2"/>
        <v>0</v>
      </c>
      <c r="F21" s="6">
        <f t="shared" si="3"/>
        <v>0</v>
      </c>
      <c r="G21" s="5" t="s">
        <v>70</v>
      </c>
      <c r="H21" s="2"/>
      <c r="I21" s="2"/>
    </row>
    <row r="22" spans="1:9" ht="31.5" customHeight="1">
      <c r="A22" s="2" t="s">
        <v>41</v>
      </c>
      <c r="B22" s="4" t="s">
        <v>40</v>
      </c>
      <c r="C22" s="3">
        <v>1</v>
      </c>
      <c r="D22" s="6">
        <v>0</v>
      </c>
      <c r="E22" s="6">
        <f t="shared" si="2"/>
        <v>0</v>
      </c>
      <c r="F22" s="6">
        <f t="shared" si="3"/>
        <v>0</v>
      </c>
      <c r="G22" s="5" t="s">
        <v>7</v>
      </c>
      <c r="H22" s="2"/>
      <c r="I22" s="2"/>
    </row>
    <row r="23" spans="1:9" ht="44.25" customHeight="1">
      <c r="A23" s="2" t="s">
        <v>42</v>
      </c>
      <c r="B23" s="4" t="s">
        <v>63</v>
      </c>
      <c r="C23" s="3">
        <v>1</v>
      </c>
      <c r="D23" s="6">
        <v>0</v>
      </c>
      <c r="E23" s="6">
        <f t="shared" si="2"/>
        <v>0</v>
      </c>
      <c r="F23" s="6">
        <f t="shared" si="3"/>
        <v>0</v>
      </c>
      <c r="G23" s="5" t="s">
        <v>58</v>
      </c>
      <c r="H23" s="2"/>
      <c r="I23" s="2"/>
    </row>
    <row r="24" spans="1:9" ht="31.5" customHeight="1">
      <c r="A24" s="2" t="s">
        <v>43</v>
      </c>
      <c r="B24" s="4" t="s">
        <v>64</v>
      </c>
      <c r="C24" s="3">
        <v>1</v>
      </c>
      <c r="D24" s="6">
        <v>0</v>
      </c>
      <c r="E24" s="6">
        <f t="shared" si="2"/>
        <v>0</v>
      </c>
      <c r="F24" s="6">
        <f t="shared" si="3"/>
        <v>0</v>
      </c>
      <c r="G24" s="5" t="s">
        <v>7</v>
      </c>
      <c r="H24" s="2"/>
      <c r="I24" s="2"/>
    </row>
    <row r="25" spans="1:9" ht="43.5" customHeight="1">
      <c r="A25" s="2" t="s">
        <v>46</v>
      </c>
      <c r="B25" s="4" t="s">
        <v>44</v>
      </c>
      <c r="C25" s="3">
        <v>1</v>
      </c>
      <c r="D25" s="6">
        <v>0</v>
      </c>
      <c r="E25" s="6">
        <f t="shared" si="2"/>
        <v>0</v>
      </c>
      <c r="F25" s="6">
        <f t="shared" si="3"/>
        <v>0</v>
      </c>
      <c r="G25" s="5" t="s">
        <v>58</v>
      </c>
      <c r="H25" s="2"/>
      <c r="I25" s="2"/>
    </row>
    <row r="26" spans="1:9" ht="41.25" customHeight="1">
      <c r="A26" s="2" t="s">
        <v>47</v>
      </c>
      <c r="B26" s="4" t="s">
        <v>45</v>
      </c>
      <c r="C26" s="3">
        <v>1</v>
      </c>
      <c r="D26" s="6">
        <v>0</v>
      </c>
      <c r="E26" s="6">
        <f t="shared" si="2"/>
        <v>0</v>
      </c>
      <c r="F26" s="6">
        <f t="shared" si="3"/>
        <v>0</v>
      </c>
      <c r="G26" s="5" t="s">
        <v>58</v>
      </c>
      <c r="H26" s="2"/>
      <c r="I26" s="2"/>
    </row>
    <row r="27" spans="1:9" ht="45" customHeight="1">
      <c r="A27" s="2" t="s">
        <v>49</v>
      </c>
      <c r="B27" s="4" t="s">
        <v>48</v>
      </c>
      <c r="C27" s="3">
        <v>1</v>
      </c>
      <c r="D27" s="6">
        <v>0</v>
      </c>
      <c r="E27" s="6">
        <f t="shared" si="2"/>
        <v>0</v>
      </c>
      <c r="F27" s="6">
        <f t="shared" si="3"/>
        <v>0</v>
      </c>
      <c r="G27" s="5" t="s">
        <v>58</v>
      </c>
      <c r="H27" s="2"/>
      <c r="I27" s="2"/>
    </row>
    <row r="28" spans="1:9" ht="45.75" customHeight="1">
      <c r="A28" s="2" t="s">
        <v>50</v>
      </c>
      <c r="B28" s="4" t="s">
        <v>51</v>
      </c>
      <c r="C28" s="3">
        <v>1</v>
      </c>
      <c r="D28" s="6">
        <v>0</v>
      </c>
      <c r="E28" s="6">
        <f t="shared" si="2"/>
        <v>0</v>
      </c>
      <c r="F28" s="6">
        <f t="shared" si="3"/>
        <v>0</v>
      </c>
      <c r="G28" s="5" t="s">
        <v>58</v>
      </c>
      <c r="H28" s="2"/>
      <c r="I28" s="2"/>
    </row>
    <row r="29" spans="1:9" ht="31.5" customHeight="1">
      <c r="A29" s="2" t="s">
        <v>53</v>
      </c>
      <c r="B29" s="4" t="s">
        <v>52</v>
      </c>
      <c r="C29" s="3">
        <v>1</v>
      </c>
      <c r="D29" s="6">
        <v>0</v>
      </c>
      <c r="E29" s="6">
        <f t="shared" si="2"/>
        <v>0</v>
      </c>
      <c r="F29" s="6">
        <f t="shared" si="3"/>
        <v>0</v>
      </c>
      <c r="G29" s="5" t="s">
        <v>59</v>
      </c>
      <c r="H29" s="2"/>
      <c r="I29" s="2"/>
    </row>
    <row r="30" spans="1:9" ht="31.5" customHeight="1">
      <c r="A30" s="2" t="s">
        <v>55</v>
      </c>
      <c r="B30" s="4" t="s">
        <v>54</v>
      </c>
      <c r="C30" s="3">
        <v>1</v>
      </c>
      <c r="D30" s="6">
        <v>0</v>
      </c>
      <c r="E30" s="6">
        <f t="shared" si="2"/>
        <v>0</v>
      </c>
      <c r="F30" s="6">
        <f t="shared" si="3"/>
        <v>0</v>
      </c>
      <c r="G30" s="5" t="s">
        <v>59</v>
      </c>
      <c r="H30" s="2"/>
      <c r="I30" s="2"/>
    </row>
    <row r="31" spans="1:9" ht="31.5" customHeight="1">
      <c r="A31" s="2" t="s">
        <v>57</v>
      </c>
      <c r="B31" s="4" t="s">
        <v>56</v>
      </c>
      <c r="C31" s="3">
        <v>1</v>
      </c>
      <c r="D31" s="6">
        <v>0</v>
      </c>
      <c r="E31" s="6">
        <f t="shared" si="2"/>
        <v>0</v>
      </c>
      <c r="F31" s="6">
        <f t="shared" si="3"/>
        <v>0</v>
      </c>
      <c r="G31" s="5" t="s">
        <v>7</v>
      </c>
      <c r="H31" s="2"/>
      <c r="I31" s="2"/>
    </row>
    <row r="32" spans="1:9" ht="15">
      <c r="A32" s="2"/>
      <c r="B32" s="4" t="s">
        <v>0</v>
      </c>
      <c r="C32" s="4"/>
      <c r="D32" s="7">
        <f>SUM(D5:D31)</f>
        <v>0</v>
      </c>
      <c r="E32" s="7">
        <f>SUM(E5:E31)</f>
        <v>0</v>
      </c>
      <c r="F32" s="7">
        <f>SUM(F5:F31)</f>
        <v>0</v>
      </c>
      <c r="G32" s="5"/>
      <c r="H32" s="2"/>
      <c r="I32" s="2"/>
    </row>
  </sheetData>
  <printOptions/>
  <pageMargins left="0" right="0" top="0" bottom="0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 v Plzni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Menclová</dc:creator>
  <cp:keywords/>
  <dc:description/>
  <cp:lastModifiedBy>Hana Menclová</cp:lastModifiedBy>
  <cp:lastPrinted>2024-05-10T09:52:10Z</cp:lastPrinted>
  <dcterms:created xsi:type="dcterms:W3CDTF">2022-05-05T10:31:30Z</dcterms:created>
  <dcterms:modified xsi:type="dcterms:W3CDTF">2024-05-31T06:48:08Z</dcterms:modified>
  <cp:category/>
  <cp:version/>
  <cp:contentType/>
  <cp:contentStatus/>
</cp:coreProperties>
</file>