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AVT" sheetId="1" r:id="rId1"/>
  </sheets>
  <definedNames>
    <definedName name="_xlnm.Print_Area" localSheetId="0">'AVT'!$B$1:$V$14</definedName>
  </definedNames>
  <calcPr calcId="191029"/>
  <extLst/>
</workbook>
</file>

<file path=xl/sharedStrings.xml><?xml version="1.0" encoding="utf-8"?>
<sst xmlns="http://schemas.openxmlformats.org/spreadsheetml/2006/main" count="70" uniqueCount="55">
  <si>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</si>
  <si>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</si>
  <si>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</si>
  <si>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</si>
  <si>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</si>
  <si>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</si>
  <si>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</si>
  <si>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</si>
  <si>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</si>
  <si>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</si>
  <si>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</si>
  <si>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</si>
  <si>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</si>
  <si>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</si>
  <si>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</si>
  <si>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</si>
  <si>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</si>
  <si>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</si>
  <si>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</si>
  <si>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</si>
  <si>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</si>
  <si>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</si>
  <si>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</si>
  <si>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</si>
  <si>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</si>
  <si>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</si>
  <si>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</si>
  <si>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</si>
  <si>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</si>
  <si>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V případě, že se dodavatel při předání zboží na některá uvedená tel. čísla nedovolá, bude v takovém případě volat tel. 377 631 320.</t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</si>
  <si>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</si>
  <si>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</si>
  <si>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</si>
  <si>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Příloha č. 2 Kupní smlouvy - technická specifikace
Audiovizuální technika (II.) 031 - 2024</t>
  </si>
  <si>
    <t>Dataprojektor</t>
  </si>
  <si>
    <t>ANO</t>
  </si>
  <si>
    <t>SGS-2022-023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</si>
  <si>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</si>
  <si>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14 dní</t>
  </si>
  <si>
    <t>Ing. Marek Klimko, Ph.D.,
Tel.: 37763 8194,
773 602 598</t>
  </si>
  <si>
    <t>Univerzitní 22, 
301 00 Plzeň, 
Fakulta strojní - Katedra energetických strojů a zařízení, 
místnost UK 724</t>
  </si>
  <si>
    <t>Nativní rozlišení: min. 1920 × 1080.
Světelný zdroj: laser.
Svítivost: min. 4000 lm.
Kontrast: min. 500 000:1.
Počet zobrazitelných barev: 30 bitů.
Max. hlučnost: 38 db.
Životnost zdroje světla: min. 15 000 hod.
Podporované rozlišení: VGA (640 × 480) až 4K UHD (3840 × 2160).
Automatická korekce obrazu podle naklonění projektoru do vodorovné osy.
Možnost korekce (vyrovnání) bočního vyosení obrazu alespoň 30° od osy obrazu.
Konektivita: 1x VGA, 2x HDMI.
Možnost zavěšení pod strop.
Dálkový ovladač.</t>
  </si>
  <si>
    <t>IP Kamera</t>
  </si>
  <si>
    <t>Full HD webkamera</t>
  </si>
  <si>
    <t>Adéla Půčková,
Tel.: 37763 2541</t>
  </si>
  <si>
    <t>Technická 8, 
301 00 Plzeň,
Fakulta aplikovaných věd - NTIS,
místnost UN 607</t>
  </si>
  <si>
    <t>Arnold Jáger
Ondřej Severa</t>
  </si>
  <si>
    <t>2 x Severa - rezerva</t>
  </si>
  <si>
    <t>Webkamera min. rozlišení Full HD 1080p, podpora i pro HD rozlišení 1280 x 720.
Min. dvojitý mikrofon.
Automatická korekce špatného osvětlení.
Technologie automatické korekce osvětlení pro jasný obraz v různých světelných podmínkách.
USB rozhraní.</t>
  </si>
  <si>
    <t>TAČR: Pokročilá robotika pro nedestruktivní inspekci v drsných prostředích
(ARIHE) TM03000049</t>
  </si>
  <si>
    <t>Web kamera</t>
  </si>
  <si>
    <t>Ing. Jaroslav Kadlec,
Tel.: 37763 4738,
774 051 144</t>
  </si>
  <si>
    <t>Univerzitní 22,
301 00 Plzeň, 
Nové technologie – výzkumné centrum - Chemické procesy a biomateriály,
místnost UF 238</t>
  </si>
  <si>
    <t>Webkamera s rozlišením min. QHD (2560 × 1440 px), vestavěný mikrofon, redukce okolních ruchů.</t>
  </si>
  <si>
    <r>
      <t xml:space="preserve">Rozlišení alespoň 3 Mpx (2304 × 1296 px).
Noční vidění.
Komprese videa min. H.264.
Připojení přes Wi-Fi 802.11b/g/n, RJ45.
Mikrofon pro obousměrný zvuk.
Podpora paměťových microSD karet.
Provozní podmínky −20 °C až 50 °C.
</t>
    </r>
    <r>
      <rPr>
        <sz val="11"/>
        <color rgb="FFFF0000"/>
        <rFont val="Calibri"/>
        <family val="2"/>
        <scheme val="minor"/>
      </rPr>
      <t>Odolnost vůči horku, mrazu a stříkající vodě.</t>
    </r>
    <r>
      <rPr>
        <sz val="11"/>
        <rFont val="Calibri"/>
        <family val="2"/>
        <scheme val="minor"/>
      </rPr>
      <t xml:space="preserve">
Kamera umožňuje motorové natáčení v horizontálním i vertikálním směru.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</si>
</sst>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/>
    <xf numFmtId="0" fontId="0" fillId="0" borderId="0" xfId="0" applyProtection="1"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textRotation="90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left" vertical="center" wrapText="1" indent="1"/>
      <protection/>
    </xf>
    <xf numFmtId="0" fontId="14" fillId="3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3" fillId="5" borderId="7" xfId="0" applyNumberFormat="1" applyFon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left" vertical="center" wrapText="1" inden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3" fillId="5" borderId="9" xfId="0" applyNumberFormat="1" applyFon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left" vertical="center" wrapText="1" indent="1"/>
      <protection/>
    </xf>
    <xf numFmtId="0" fontId="8" fillId="3" borderId="11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3" fillId="5" borderId="11" xfId="0" applyNumberFormat="1" applyFon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left" vertical="center" wrapText="1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3" fillId="5" borderId="2" xfId="0" applyNumberFormat="1" applyFon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4" xfId="0" applyBorder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5" xfId="0" applyBorder="1" applyProtection="1"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60" zoomScaleNormal="60" workbookViewId="0" topLeftCell="A4">
      <selection activeCell="G7" sqref="G7"/>
    </sheetView>
  </sheetViews>
  <sheetFormatPr defaultColWidth="9.140625" defaultRowHeight="15"/>
  <cols>
    <col min="1" max="1" width="1.421875" style="1" bestFit="1" customWidth="1"/>
    <col min="2" max="2" width="5.7109375" style="1" bestFit="1" customWidth="1"/>
    <col min="3" max="3" width="31.00390625" style="3" customWidth="1"/>
    <col min="4" max="4" width="10.7109375" style="119" customWidth="1"/>
    <col min="5" max="5" width="10.28125" style="120" customWidth="1"/>
    <col min="6" max="6" width="93.7109375" style="3" customWidth="1"/>
    <col min="7" max="7" width="33.00390625" style="3" customWidth="1"/>
    <col min="8" max="8" width="24.421875" style="3" customWidth="1"/>
    <col min="9" max="9" width="24.140625" style="3" customWidth="1"/>
    <col min="10" max="10" width="16.57421875" style="3" customWidth="1"/>
    <col min="11" max="11" width="40.7109375" style="1" customWidth="1"/>
    <col min="12" max="12" width="26.28125" style="1" customWidth="1"/>
    <col min="13" max="13" width="26.421875" style="1" customWidth="1"/>
    <col min="14" max="14" width="32.140625" style="3" customWidth="1"/>
    <col min="15" max="15" width="27.7109375" style="3" bestFit="1" customWidth="1"/>
    <col min="16" max="16" width="17.7109375" style="3" hidden="1" customWidth="1"/>
    <col min="17" max="17" width="21.57421875" style="1" customWidth="1"/>
    <col min="18" max="18" width="23.28125" style="1" customWidth="1"/>
    <col min="19" max="19" width="20.7109375" style="1" bestFit="1" customWidth="1"/>
    <col min="20" max="20" width="21.00390625" style="1" customWidth="1"/>
    <col min="21" max="21" width="11.57421875" style="1" hidden="1" customWidth="1"/>
    <col min="22" max="22" width="28.8515625" style="5" customWidth="1"/>
    <col min="23" max="16384" width="9.140625" style="1" customWidth="1"/>
  </cols>
  <sheetData>
    <row r="1" spans="2:7" ht="42.6" customHeight="1">
      <c r="B1" s="2" t="s">
        <v>33</v>
      </c>
      <c r="C1" s="2"/>
      <c r="D1" s="2"/>
      <c r="E1" s="2"/>
      <c r="G1" s="4"/>
    </row>
    <row r="2" spans="3:22" ht="42" customHeight="1">
      <c r="C2" s="1"/>
      <c r="D2" s="6"/>
      <c r="E2" s="7"/>
      <c r="F2" s="8"/>
      <c r="G2" s="9"/>
      <c r="H2" s="9"/>
      <c r="I2" s="9"/>
      <c r="J2" s="9"/>
      <c r="K2" s="9"/>
      <c r="L2" s="9"/>
      <c r="M2" s="9"/>
      <c r="N2" s="9"/>
      <c r="O2" s="8"/>
      <c r="P2" s="8"/>
      <c r="Q2" s="8"/>
      <c r="R2" s="8"/>
      <c r="T2" s="10"/>
      <c r="U2" s="11"/>
      <c r="V2" s="12"/>
    </row>
    <row r="3" spans="2:20" ht="42" customHeight="1">
      <c r="B3" s="13"/>
      <c r="C3" s="14" t="s">
        <v>0</v>
      </c>
      <c r="D3" s="15"/>
      <c r="E3" s="15"/>
      <c r="F3" s="15"/>
      <c r="G3" s="9"/>
      <c r="H3" s="9"/>
      <c r="I3" s="9"/>
      <c r="J3" s="9"/>
      <c r="K3" s="9"/>
      <c r="L3" s="9"/>
      <c r="M3" s="9"/>
      <c r="N3" s="9"/>
      <c r="O3" s="16"/>
      <c r="P3" s="16"/>
      <c r="Q3" s="16"/>
      <c r="R3" s="16"/>
      <c r="T3" s="10"/>
    </row>
    <row r="4" spans="2:20" ht="18" customHeight="1" thickBot="1">
      <c r="B4" s="17"/>
      <c r="C4" s="18" t="s">
        <v>1</v>
      </c>
      <c r="D4" s="15"/>
      <c r="E4" s="15"/>
      <c r="F4" s="15"/>
      <c r="G4" s="15"/>
      <c r="H4" s="15"/>
      <c r="I4" s="10"/>
      <c r="J4" s="10"/>
      <c r="K4" s="10"/>
      <c r="L4" s="10"/>
      <c r="M4" s="10"/>
      <c r="N4" s="8"/>
      <c r="O4" s="8"/>
      <c r="P4" s="8"/>
      <c r="Q4" s="10"/>
      <c r="R4" s="10"/>
      <c r="T4" s="10"/>
    </row>
    <row r="5" spans="2:22" ht="34.5" customHeight="1" thickBot="1">
      <c r="B5" s="19"/>
      <c r="C5" s="20"/>
      <c r="D5" s="21"/>
      <c r="E5" s="21"/>
      <c r="F5" s="8"/>
      <c r="G5" s="22" t="s">
        <v>2</v>
      </c>
      <c r="H5" s="22" t="s">
        <v>2</v>
      </c>
      <c r="I5" s="8"/>
      <c r="J5" s="8"/>
      <c r="N5" s="8"/>
      <c r="O5" s="23"/>
      <c r="P5" s="23"/>
      <c r="R5" s="24" t="s">
        <v>2</v>
      </c>
      <c r="V5" s="25"/>
    </row>
    <row r="6" spans="2:22" ht="67.15" customHeight="1" thickBot="1" thickTop="1">
      <c r="B6" s="26" t="s">
        <v>3</v>
      </c>
      <c r="C6" s="27" t="s">
        <v>14</v>
      </c>
      <c r="D6" s="27" t="s">
        <v>4</v>
      </c>
      <c r="E6" s="27" t="s">
        <v>15</v>
      </c>
      <c r="F6" s="27" t="s">
        <v>16</v>
      </c>
      <c r="G6" s="28" t="s">
        <v>5</v>
      </c>
      <c r="H6" s="28" t="s">
        <v>27</v>
      </c>
      <c r="I6" s="29" t="s">
        <v>17</v>
      </c>
      <c r="J6" s="29" t="s">
        <v>18</v>
      </c>
      <c r="K6" s="27" t="s">
        <v>37</v>
      </c>
      <c r="L6" s="29" t="s">
        <v>19</v>
      </c>
      <c r="M6" s="30" t="s">
        <v>20</v>
      </c>
      <c r="N6" s="29" t="s">
        <v>21</v>
      </c>
      <c r="O6" s="27" t="s">
        <v>31</v>
      </c>
      <c r="P6" s="29" t="s">
        <v>22</v>
      </c>
      <c r="Q6" s="27" t="s">
        <v>6</v>
      </c>
      <c r="R6" s="31" t="s">
        <v>7</v>
      </c>
      <c r="S6" s="32" t="s">
        <v>8</v>
      </c>
      <c r="T6" s="32" t="s">
        <v>9</v>
      </c>
      <c r="U6" s="29" t="s">
        <v>23</v>
      </c>
      <c r="V6" s="29" t="s">
        <v>24</v>
      </c>
    </row>
    <row r="7" spans="1:22" ht="252" customHeight="1" thickBot="1" thickTop="1">
      <c r="A7" s="33"/>
      <c r="B7" s="34">
        <v>1</v>
      </c>
      <c r="C7" s="35" t="s">
        <v>34</v>
      </c>
      <c r="D7" s="36">
        <v>1</v>
      </c>
      <c r="E7" s="37" t="s">
        <v>30</v>
      </c>
      <c r="F7" s="38" t="s">
        <v>41</v>
      </c>
      <c r="G7" s="121"/>
      <c r="H7" s="39" t="s">
        <v>28</v>
      </c>
      <c r="I7" s="40" t="s">
        <v>32</v>
      </c>
      <c r="J7" s="41" t="s">
        <v>35</v>
      </c>
      <c r="K7" s="42" t="s">
        <v>36</v>
      </c>
      <c r="L7" s="43"/>
      <c r="M7" s="44" t="s">
        <v>39</v>
      </c>
      <c r="N7" s="44" t="s">
        <v>40</v>
      </c>
      <c r="O7" s="45" t="s">
        <v>38</v>
      </c>
      <c r="P7" s="46">
        <f>D7*Q7</f>
        <v>30000</v>
      </c>
      <c r="Q7" s="47">
        <v>30000</v>
      </c>
      <c r="R7" s="125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37"/>
      <c r="V7" s="37" t="s">
        <v>13</v>
      </c>
    </row>
    <row r="8" spans="1:22" ht="162.75" customHeight="1">
      <c r="A8" s="33"/>
      <c r="B8" s="50">
        <v>2</v>
      </c>
      <c r="C8" s="51" t="s">
        <v>42</v>
      </c>
      <c r="D8" s="52">
        <v>2</v>
      </c>
      <c r="E8" s="53" t="s">
        <v>30</v>
      </c>
      <c r="F8" s="54" t="s">
        <v>54</v>
      </c>
      <c r="G8" s="122"/>
      <c r="H8" s="55" t="s">
        <v>28</v>
      </c>
      <c r="I8" s="56" t="s">
        <v>32</v>
      </c>
      <c r="J8" s="57" t="s">
        <v>35</v>
      </c>
      <c r="K8" s="58" t="s">
        <v>49</v>
      </c>
      <c r="L8" s="59"/>
      <c r="M8" s="56" t="s">
        <v>44</v>
      </c>
      <c r="N8" s="56" t="s">
        <v>45</v>
      </c>
      <c r="O8" s="60" t="s">
        <v>38</v>
      </c>
      <c r="P8" s="61">
        <f>D8*Q8</f>
        <v>2600</v>
      </c>
      <c r="Q8" s="62">
        <v>1300</v>
      </c>
      <c r="R8" s="126"/>
      <c r="S8" s="63">
        <f>D8*R8</f>
        <v>0</v>
      </c>
      <c r="T8" s="64" t="str">
        <f aca="true" t="shared" si="1" ref="T8:T9">IF(ISNUMBER(R8),IF(R8&gt;Q8,"NEVYHOVUJE","VYHOVUJE")," ")</f>
        <v xml:space="preserve"> </v>
      </c>
      <c r="U8" s="53" t="s">
        <v>46</v>
      </c>
      <c r="V8" s="65" t="s">
        <v>12</v>
      </c>
    </row>
    <row r="9" spans="1:22" ht="121.5" customHeight="1" thickBot="1">
      <c r="A9" s="33"/>
      <c r="B9" s="66">
        <v>3</v>
      </c>
      <c r="C9" s="67" t="s">
        <v>43</v>
      </c>
      <c r="D9" s="68">
        <v>2</v>
      </c>
      <c r="E9" s="69" t="s">
        <v>30</v>
      </c>
      <c r="F9" s="70" t="s">
        <v>48</v>
      </c>
      <c r="G9" s="123"/>
      <c r="H9" s="71" t="s">
        <v>28</v>
      </c>
      <c r="I9" s="72"/>
      <c r="J9" s="73"/>
      <c r="K9" s="74"/>
      <c r="L9" s="75"/>
      <c r="M9" s="76"/>
      <c r="N9" s="76"/>
      <c r="O9" s="77"/>
      <c r="P9" s="78">
        <f>D9*Q9</f>
        <v>3140</v>
      </c>
      <c r="Q9" s="79">
        <v>1570</v>
      </c>
      <c r="R9" s="127"/>
      <c r="S9" s="80">
        <f>D9*R9</f>
        <v>0</v>
      </c>
      <c r="T9" s="81" t="str">
        <f t="shared" si="1"/>
        <v xml:space="preserve"> </v>
      </c>
      <c r="U9" s="82" t="s">
        <v>47</v>
      </c>
      <c r="V9" s="83"/>
    </row>
    <row r="10" spans="1:22" ht="121.5" customHeight="1" thickBot="1">
      <c r="A10" s="33"/>
      <c r="B10" s="84">
        <v>4</v>
      </c>
      <c r="C10" s="85" t="s">
        <v>50</v>
      </c>
      <c r="D10" s="86">
        <v>5</v>
      </c>
      <c r="E10" s="87" t="s">
        <v>30</v>
      </c>
      <c r="F10" s="88" t="s">
        <v>53</v>
      </c>
      <c r="G10" s="124"/>
      <c r="H10" s="89" t="s">
        <v>28</v>
      </c>
      <c r="I10" s="90" t="s">
        <v>32</v>
      </c>
      <c r="J10" s="91" t="s">
        <v>28</v>
      </c>
      <c r="K10" s="92"/>
      <c r="L10" s="93"/>
      <c r="M10" s="90" t="s">
        <v>51</v>
      </c>
      <c r="N10" s="90" t="s">
        <v>52</v>
      </c>
      <c r="O10" s="94" t="s">
        <v>38</v>
      </c>
      <c r="P10" s="95">
        <f>D10*Q10</f>
        <v>5370</v>
      </c>
      <c r="Q10" s="96">
        <v>1074</v>
      </c>
      <c r="R10" s="128"/>
      <c r="S10" s="97">
        <f>D10*R10</f>
        <v>0</v>
      </c>
      <c r="T10" s="98" t="str">
        <f aca="true" t="shared" si="2" ref="T10">IF(ISNUMBER(R10),IF(R10&gt;Q10,"NEVYHOVUJE","VYHOVUJE")," ")</f>
        <v xml:space="preserve"> </v>
      </c>
      <c r="U10" s="87"/>
      <c r="V10" s="87" t="s">
        <v>12</v>
      </c>
    </row>
    <row r="11" spans="3:19" ht="13.5" customHeight="1" thickBot="1" thickTop="1"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S11" s="99"/>
    </row>
    <row r="12" spans="2:22" ht="49.5" customHeight="1" thickBot="1" thickTop="1">
      <c r="B12" s="100" t="s">
        <v>26</v>
      </c>
      <c r="C12" s="101"/>
      <c r="D12" s="101"/>
      <c r="E12" s="101"/>
      <c r="F12" s="101"/>
      <c r="G12" s="101"/>
      <c r="H12" s="102"/>
      <c r="I12" s="103"/>
      <c r="J12" s="103"/>
      <c r="K12" s="103"/>
      <c r="L12" s="104"/>
      <c r="M12" s="25"/>
      <c r="N12" s="25"/>
      <c r="O12" s="105"/>
      <c r="P12" s="105"/>
      <c r="Q12" s="106" t="s">
        <v>10</v>
      </c>
      <c r="R12" s="107" t="s">
        <v>11</v>
      </c>
      <c r="S12" s="108"/>
      <c r="T12" s="109"/>
      <c r="U12" s="23"/>
      <c r="V12" s="110"/>
    </row>
    <row r="13" spans="2:20" ht="53.25" customHeight="1" thickBot="1" thickTop="1">
      <c r="B13" s="111" t="s">
        <v>25</v>
      </c>
      <c r="C13" s="111"/>
      <c r="D13" s="111"/>
      <c r="E13" s="111"/>
      <c r="F13" s="111"/>
      <c r="G13" s="111"/>
      <c r="H13" s="111"/>
      <c r="I13" s="112"/>
      <c r="L13" s="6"/>
      <c r="M13" s="6"/>
      <c r="N13" s="6"/>
      <c r="O13" s="113"/>
      <c r="P13" s="113"/>
      <c r="Q13" s="114">
        <f>SUM(P7:P10)</f>
        <v>41110</v>
      </c>
      <c r="R13" s="115">
        <f>SUM(S7:S10)</f>
        <v>0</v>
      </c>
      <c r="S13" s="116"/>
      <c r="T13" s="117"/>
    </row>
    <row r="14" spans="2:6" ht="15.75" thickTop="1">
      <c r="B14" s="118" t="s">
        <v>29</v>
      </c>
      <c r="C14" s="118"/>
      <c r="D14" s="118"/>
      <c r="E14" s="118"/>
      <c r="F14" s="118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j+Mi+74sI14j113FFmRwFNyBY0zSOH4DUQ3644NgVHErSZxM1HSiVv1fMyJbDy133jqGme48ADMcQE4mXDTxQw==" saltValue="fVBhR+F9fTsMsVvQFiViQQ==" spinCount="100000" sheet="1" objects="1" scenarios="1"/>
  <mergeCells count="15">
    <mergeCell ref="V8:V9"/>
    <mergeCell ref="L8:L9"/>
    <mergeCell ref="B1:E1"/>
    <mergeCell ref="G2:N3"/>
    <mergeCell ref="I8:I9"/>
    <mergeCell ref="J8:J9"/>
    <mergeCell ref="K8:K9"/>
    <mergeCell ref="O8:O9"/>
    <mergeCell ref="M8:M9"/>
    <mergeCell ref="N8:N9"/>
    <mergeCell ref="R13:T13"/>
    <mergeCell ref="B14:F14"/>
    <mergeCell ref="B13:H13"/>
    <mergeCell ref="B12:G12"/>
    <mergeCell ref="R12:T12"/>
  </mergeCells>
  <conditionalFormatting sqref="D7:D10">
    <cfRule type="containsBlanks" priority="1" dxfId="6">
      <formula>LEN(TRIM(D7))=0</formula>
    </cfRule>
  </conditionalFormatting>
  <conditionalFormatting sqref="G7:H10 R7:R10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0">
    <cfRule type="notContainsBlanks" priority="40" dxfId="2">
      <formula>LEN(TRIM(G7))&gt;0</formula>
    </cfRule>
  </conditionalFormatting>
  <conditionalFormatting sqref="T7:T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:J8 J10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6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Pešková</cp:lastModifiedBy>
  <cp:lastPrinted>2024-05-20T10:05:12Z</cp:lastPrinted>
  <dcterms:created xsi:type="dcterms:W3CDTF">2014-03-05T12:43:32Z</dcterms:created>
  <dcterms:modified xsi:type="dcterms:W3CDTF">2024-05-31T07:29:16Z</dcterms:modified>
  <cp:category/>
  <cp:version/>
  <cp:contentType/>
  <cp:contentStatus/>
  <cp:revision>1</cp:revision>
</cp:coreProperties>
</file>