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4\076\1 výzva\"/>
    </mc:Choice>
  </mc:AlternateContent>
  <xr:revisionPtr revIDLastSave="0" documentId="13_ncr:1_{65E61DB1-E715-4833-92FE-117F2ABE5CC6}"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Print_Area" localSheetId="0">'Výpočetní technika'!$B$1:$V$18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1" l="1"/>
  <c r="P12" i="1"/>
  <c r="P13" i="1"/>
  <c r="P14" i="1"/>
  <c r="S11" i="1"/>
  <c r="T11" i="1"/>
  <c r="S12" i="1"/>
  <c r="T12" i="1"/>
  <c r="S13" i="1"/>
  <c r="T13" i="1"/>
  <c r="S14" i="1"/>
  <c r="T14" i="1"/>
  <c r="P8" i="1" l="1"/>
  <c r="P9" i="1"/>
  <c r="Q17" i="1" s="1"/>
  <c r="S8" i="1"/>
  <c r="T8" i="1"/>
  <c r="S9" i="1"/>
  <c r="T9" i="1"/>
  <c r="S7" i="1"/>
  <c r="S10" i="1"/>
  <c r="T10" i="1"/>
  <c r="P10" i="1"/>
  <c r="P7" i="1"/>
  <c r="T7" i="1"/>
  <c r="R17" i="1" l="1"/>
</calcChain>
</file>

<file path=xl/sharedStrings.xml><?xml version="1.0" encoding="utf-8"?>
<sst xmlns="http://schemas.openxmlformats.org/spreadsheetml/2006/main" count="86" uniqueCount="66">
  <si>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</si>
  <si>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</si>
  <si>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</si>
  <si>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</si>
  <si>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</si>
  <si>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</si>
  <si>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</si>
  <si>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</si>
  <si>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</si>
  <si>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</si>
  <si>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</si>
  <si>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</si>
  <si>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30231000-7 - Počítačové monitory a konzoly</t>
  </si>
  <si>
    <t xml:space="preserve">30233132-5 - Diskové jednotky </t>
  </si>
  <si>
    <t xml:space="preserve">30237000-9 - Součásti, příslušenství a doplňky pro počítače </t>
  </si>
  <si>
    <t xml:space="preserve">30237410-6 - Počítačová myš </t>
  </si>
  <si>
    <t>30237460-1 - Počítačové klávesnice</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</si>
  <si>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</si>
  <si>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</si>
  <si>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</si>
  <si>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</si>
  <si>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</si>
  <si>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</si>
  <si>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</si>
  <si>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</si>
  <si>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</si>
  <si>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</si>
  <si>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</si>
  <si>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</si>
  <si>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</si>
  <si>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</si>
  <si>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</si>
  <si>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</si>
  <si>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r>
      <t xml:space="preserve">Termín dodání
</t>
    </r>
    <r>
      <rPr>
        <sz val="11"/>
        <rFont val="Calibri"/>
        <family val="2"/>
        <charset val="238"/>
        <scheme val="minor"/>
      </rPr>
      <t>(uveden v kalend. dnech od dojití výzvy Objednatele k plnění Smlouvy)</t>
    </r>
  </si>
  <si>
    <t>NE</t>
  </si>
  <si>
    <t>V případě, že se dodavatel při předání zboží na některá uvedená tel. čísla nedovolá, bude v takovém případě volat tel. 377 631 320.</t>
  </si>
  <si>
    <t>21 dní</t>
  </si>
  <si>
    <t>Samostatná faktura</t>
  </si>
  <si>
    <t xml:space="preserve">Příloha č. 2 Kupní smlouvy - technická specifikace
Výpočetní technika (III.) 076 - 2024 </t>
  </si>
  <si>
    <t>Notebook 15,6''</t>
  </si>
  <si>
    <t>USB multimediální klávesnice</t>
  </si>
  <si>
    <t>Monitor 24''</t>
  </si>
  <si>
    <t>30 dní</t>
  </si>
  <si>
    <t>Mgr. Kamila Kolářová, 
Tel.: 606 745 215</t>
  </si>
  <si>
    <t>Univerzitní 22, 
301 00 Plzeň,
Fakulta strojní - Děkanát,
místnost UV 206</t>
  </si>
  <si>
    <t>Pokud financováno z projektových prostředků, pak ŘEŠITEL uvede: NÁZEV A ČÍSLO DOTAČNÍHO PROJEKTU</t>
  </si>
  <si>
    <t>Výkon procesoru v Passmark CPU více než 20 400 bodů, minimálně 12 jader.
Operační paměť min. 32GB DDR5. 
Displej 15,6'' min. FHD 1920x1080, nedotykový, matný. 
Grafická karta samostatná, min. 2GB DDR6, výkon G3D alespoň 4 600 (https://www.videocardbenchmark.net). 
Hlavní disk SSD 2TB M.2 PCIe NVMe. 
Obsahuje integrovaný bezdrátový adaptér WiFi 802.11ac a BT. 
Porty min.: ethernet RJ45, 2x USB-C (Thunderbolt 4), 2x USB3-A. 
Univerzální zvukový port, HDMI. 
Klávesnice CZ podsvícená, numerické klávesy. 
Podpora prostřednictvím internetu umožňuje stahování ovladačů a manuálu z internetu adresně pro konkrétní zadaný typ (sériové číslo) zařízení.  
Webkamera HD min. 1080px. 
Originální operační systém windows 10 nebo novější, stačí ve verzi HOME (nesmí to být licence typu K12 (EDU)).
Záruka min. 60 měsíců NBD.</t>
  </si>
  <si>
    <t>Dokovací stanice k pol.č. 1</t>
  </si>
  <si>
    <r>
      <rPr>
        <b/>
        <sz val="11"/>
        <color theme="1"/>
        <rFont val="Calibri"/>
        <family val="2"/>
        <charset val="238"/>
        <scheme val="minor"/>
      </rPr>
      <t xml:space="preserve">Dokovací stanice kompatibilní s pol.č. 1 </t>
    </r>
    <r>
      <rPr>
        <sz val="11"/>
        <color theme="1"/>
        <rFont val="Calibri"/>
        <family val="2"/>
        <charset val="238"/>
        <scheme val="minor"/>
      </rPr>
      <t>včetně možnosti napájení i nabíjení přes dokovací stanici. 
Výkon power delivery max. 130W. 
Porty minimálně: Display Port 2x, HDMI, USB-C 2x, USB-A 3x, RJ45. 
Podpora 3 monitorů. 
Součástí balení napájecí adaptér.</t>
    </r>
  </si>
  <si>
    <t>Počítačová klávesnice s rozhraním USB. 
Vysokoprofilové klávesy.
Popis CZ. 
Výklopné nožičky. 
Multimediální klávesy umožňují snadný přístup k funkcím, jako je přehrávání, pozastavování, rychlý posuv vzad či vpřed a ovládání hlasitosti.</t>
  </si>
  <si>
    <t>Bezdrátová optická myš</t>
  </si>
  <si>
    <t>Tomáš Rohovský,
Tel.: 37763 2860,
733 663 475</t>
  </si>
  <si>
    <t>Univerzitní 20,
301 00 Plzeň,
Centrum informatizace a výpočetní techniky - Oddělení Infrastrukturní služby,
místnost UI 425</t>
  </si>
  <si>
    <t>Notebook s dotykovou obrazovkou</t>
  </si>
  <si>
    <t>Konvertibilní notebook s dotykovou obrazovkou.
Výkon procesoru v Passmark CPU více než 25 000, minimálně 8 jader.
Displej: 14"- 15,6" OLED 400nitů, 100% DCI-P3, DisplayHDR True Black 500.
Operační paměť: min. 16GB LPDDR5 6400Mhz.
Pevný disk: min. 1TB SSD M.2 PCIe 4.0 NVMe.
Čtečka paměťových karet.
Web kamera: min. FHD 1080p.
Podsvícená klávesnice.
Bezdrátová karta: min. podpora Wi-Fi 6E.
Baterie: min. 71Wh.
Napájení: min. 65W USB-C.
Hmotnost max. 1,49 kg.
Součástí balení dotykový stylus a náhradní kompatibilní USB-C adaptér.</t>
  </si>
  <si>
    <t>Provedení symetrické.
Připojení přes bezdrátový USB přijímač i bluetooth.
Citlivost min. 12000 DPI.
Odezva max. 1 ms.
Provedení pro praváky.
Min. 6 programovatelných tlačítek, možnost změny DPI.
Hmotnost max. 62 g.</t>
  </si>
  <si>
    <t>SSD nvme disk do notebooku</t>
  </si>
  <si>
    <t>SSD nvme disk do stolního počítače</t>
  </si>
  <si>
    <t>Ing. Martin Lávička,
Tel.: 37763 2836,
723 882 269</t>
  </si>
  <si>
    <t>Univerzitní 20, 
301 00 Plzeň,
Centrum informatizace a výpočetní techniky - Oddělení Infrastrukturní služby,
místnost UI 412</t>
  </si>
  <si>
    <t>Záruka na zboží min. 5 let.</t>
  </si>
  <si>
    <t>Záruka na zboží min. 36 měsíců.</t>
  </si>
  <si>
    <t>Záruka na zboží min. 60 měsíců NBD.</t>
  </si>
  <si>
    <r>
      <t xml:space="preserve">Monitor 24'' (23,8'').  
Rozlišení min. Full HD 1920 × 1080.
Typ panelu: IPS.
Poměr stran: 16:9.
Odezva max. 5 ms.
Obnovovací frekvence min. 75 Hz.
Jas min.  250 cd/m2.
Kontrast 1000:1.
DisplayPort 1.2, HDMI 1.4.
Nastavitelná výška, pivot, VESA. 
</t>
    </r>
    <r>
      <rPr>
        <sz val="11"/>
        <color rgb="FFFF0000"/>
        <rFont val="Calibri"/>
        <family val="2"/>
        <charset val="238"/>
        <scheme val="minor"/>
      </rPr>
      <t>Třída energetické účinnosti v rozpětí A až D.</t>
    </r>
    <r>
      <rPr>
        <sz val="11"/>
        <color theme="1"/>
        <rFont val="Calibri"/>
        <family val="2"/>
        <charset val="238"/>
        <scheme val="minor"/>
      </rPr>
      <t xml:space="preserve">
Součástí monitoru USB hub. 
Součástí dodávky kabely (napájecí, Display port, HDMI, USB).
Záruka min. 36 měsíců.</t>
    </r>
  </si>
  <si>
    <r>
      <t>SSD disk plně kompatibilní s Notebooku HP Ellitebook 640 G9 - ProdID: 5Y3S6EA.
Kapacita min. 2TB.
Rozhraní:</t>
    </r>
    <r>
      <rPr>
        <sz val="11"/>
        <rFont val="Calibri"/>
        <family val="2"/>
        <charset val="238"/>
        <scheme val="minor"/>
      </rPr>
      <t xml:space="preserve"> M.2</t>
    </r>
    <r>
      <rPr>
        <sz val="11"/>
        <color rgb="FFFF0000"/>
        <rFont val="Calibri"/>
        <family val="2"/>
        <charset val="238"/>
        <scheme val="minor"/>
      </rPr>
      <t xml:space="preserve"> 2280</t>
    </r>
    <r>
      <rPr>
        <sz val="11"/>
        <color theme="1"/>
        <rFont val="Calibri"/>
        <family val="2"/>
        <charset val="238"/>
        <scheme val="minor"/>
      </rPr>
      <t xml:space="preserve"> PCIe 4.0 4x </t>
    </r>
    <r>
      <rPr>
        <sz val="11"/>
        <rFont val="Calibri"/>
        <family val="2"/>
        <charset val="238"/>
        <scheme val="minor"/>
      </rPr>
      <t>NVMe.</t>
    </r>
    <r>
      <rPr>
        <sz val="11"/>
        <color theme="1"/>
        <rFont val="Calibri"/>
        <family val="2"/>
        <charset val="238"/>
        <scheme val="minor"/>
      </rPr>
      <t xml:space="preserve">
Rychlost čtení min. 4 150 MB/s.
Rychlost zápisu min. 4 150 MB/s.
Životnost alespoň 900 TBW.
Záruka min. 36 měsíců.</t>
    </r>
  </si>
  <si>
    <r>
      <t xml:space="preserve">SSD disk plně kompatibilní s HP ElliteDesk 800 G5 TWR - ProdID: 6BD61AV.
Kapacita min. 2TB.
Rozhraní: M.2 </t>
    </r>
    <r>
      <rPr>
        <sz val="11"/>
        <color rgb="FFFF0000"/>
        <rFont val="Calibri"/>
        <family val="2"/>
        <charset val="238"/>
        <scheme val="minor"/>
      </rPr>
      <t>2280</t>
    </r>
    <r>
      <rPr>
        <sz val="11"/>
        <color theme="1"/>
        <rFont val="Calibri"/>
        <family val="2"/>
        <charset val="238"/>
        <scheme val="minor"/>
      </rPr>
      <t xml:space="preserve"> PCIe 4.0 4x NVMe.
Rychlost čtení min. 5 150 MB/s.
Rychlost zápisu min. 4 850 MB/s.
Životnost alespoň 1200 TBW.
Záruka min. 5 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</si>
</sst>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8" fillId="0" borderId="0"/>
    <xf numFmtId="0" fontId="9" fillId="0" borderId="0"/>
  </cellStyleXfs>
  <cellXfs count="171">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top" wrapText="1"/>
    </xf>
    <xf numFmtId="0" fontId="10"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4" fillId="4" borderId="1" xfId="0" applyFont="1" applyFill="1" applyBorder="1" applyAlignment="1">
      <alignment horizontal="left" vertical="center" wrapText="1"/>
    </xf>
    <xf numFmtId="0" fontId="0" fillId="0" borderId="0" xfId="0" applyAlignment="1">
      <alignment horizontal="left" vertical="center" indent="1"/>
    </xf>
    <xf numFmtId="0" fontId="15" fillId="0" borderId="0" xfId="0" applyFont="1" applyAlignment="1">
      <alignment vertical="center"/>
    </xf>
    <xf numFmtId="0" fontId="15" fillId="0" borderId="0" xfId="0" applyFont="1" applyAlignment="1">
      <alignment vertical="center"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6"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6" fillId="0" borderId="0" xfId="0" applyFont="1" applyAlignment="1">
      <alignment vertical="center"/>
    </xf>
    <xf numFmtId="164" fontId="17" fillId="0" borderId="0" xfId="0" applyNumberFormat="1" applyFont="1" applyAlignment="1">
      <alignment horizontal="right" vertical="center" indent="1"/>
    </xf>
    <xf numFmtId="164" fontId="12" fillId="0" borderId="3" xfId="0" applyNumberFormat="1" applyFont="1" applyBorder="1" applyAlignment="1">
      <alignment horizontal="center" vertical="center"/>
    </xf>
    <xf numFmtId="49" fontId="0" fillId="0" borderId="0" xfId="0" applyNumberFormat="1" applyAlignment="1">
      <alignment vertical="center" wrapText="1"/>
    </xf>
    <xf numFmtId="0" fontId="16" fillId="0" borderId="0" xfId="0" applyFont="1" applyAlignment="1">
      <alignment horizontal="left" vertical="center" wrapText="1"/>
    </xf>
    <xf numFmtId="0" fontId="16" fillId="2" borderId="3" xfId="0" applyFont="1" applyFill="1" applyBorder="1" applyAlignment="1">
      <alignment horizontal="center" vertical="center" textRotation="90" wrapText="1"/>
    </xf>
    <xf numFmtId="0" fontId="16" fillId="5" borderId="4"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2" fillId="0" borderId="0" xfId="0" applyFont="1" applyAlignment="1">
      <alignment vertical="center"/>
    </xf>
    <xf numFmtId="0" fontId="10" fillId="0" borderId="0" xfId="0" applyFont="1" applyAlignment="1">
      <alignment vertical="center" wrapText="1"/>
    </xf>
    <xf numFmtId="49" fontId="25" fillId="0" borderId="0" xfId="0" applyNumberFormat="1" applyFont="1" applyAlignment="1">
      <alignment horizontal="left" vertical="center" wrapText="1"/>
    </xf>
    <xf numFmtId="3" fontId="0" fillId="2" borderId="14" xfId="0" applyNumberFormat="1" applyFill="1" applyBorder="1" applyAlignment="1">
      <alignment horizontal="center" vertical="center" wrapText="1"/>
    </xf>
    <xf numFmtId="0" fontId="13"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13" fillId="6"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0" fillId="3" borderId="15" xfId="0" applyNumberForma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0" fontId="7" fillId="3" borderId="15" xfId="0" applyFont="1" applyFill="1" applyBorder="1" applyAlignment="1">
      <alignment horizontal="center" vertical="center" wrapText="1"/>
    </xf>
    <xf numFmtId="3" fontId="0" fillId="2" borderId="16" xfId="0" applyNumberFormat="1" applyFill="1" applyBorder="1" applyAlignment="1">
      <alignment horizontal="center" vertical="center" wrapText="1"/>
    </xf>
    <xf numFmtId="0" fontId="13" fillId="3" borderId="17" xfId="0" applyFon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24" fillId="4" borderId="17" xfId="0" applyFont="1" applyFill="1" applyBorder="1" applyAlignment="1">
      <alignment horizontal="center" vertical="center" wrapText="1"/>
    </xf>
    <xf numFmtId="164" fontId="0" fillId="0" borderId="17" xfId="0" applyNumberFormat="1" applyBorder="1" applyAlignment="1">
      <alignment horizontal="right" vertical="center" indent="1"/>
    </xf>
    <xf numFmtId="164" fontId="0" fillId="3" borderId="17" xfId="0" applyNumberFormat="1" applyFill="1" applyBorder="1" applyAlignment="1">
      <alignment horizontal="right" vertical="center" indent="1"/>
    </xf>
    <xf numFmtId="165" fontId="0" fillId="0" borderId="17" xfId="0" applyNumberFormat="1" applyBorder="1" applyAlignment="1">
      <alignment horizontal="right" vertical="center" indent="1"/>
    </xf>
    <xf numFmtId="0" fontId="0" fillId="0" borderId="17" xfId="0" applyBorder="1" applyAlignment="1">
      <alignment horizontal="center" vertical="center"/>
    </xf>
    <xf numFmtId="0" fontId="7" fillId="3" borderId="17" xfId="0" applyFont="1" applyFill="1" applyBorder="1" applyAlignment="1">
      <alignment horizontal="center" vertical="center" wrapText="1"/>
    </xf>
    <xf numFmtId="3" fontId="0" fillId="2" borderId="18" xfId="0" applyNumberFormat="1" applyFill="1" applyBorder="1" applyAlignment="1">
      <alignment horizontal="center" vertical="center" wrapText="1"/>
    </xf>
    <xf numFmtId="0" fontId="13" fillId="3" borderId="19" xfId="0" applyFont="1"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19" xfId="0" applyFill="1" applyBorder="1" applyAlignment="1">
      <alignment horizontal="center" vertical="center" wrapText="1"/>
    </xf>
    <xf numFmtId="0" fontId="24" fillId="4" borderId="19" xfId="0" applyFont="1" applyFill="1" applyBorder="1" applyAlignment="1">
      <alignment horizontal="center" vertical="center" wrapText="1"/>
    </xf>
    <xf numFmtId="0" fontId="13" fillId="6" borderId="19" xfId="0" applyFont="1" applyFill="1" applyBorder="1" applyAlignment="1">
      <alignment horizontal="center" vertical="center" wrapText="1"/>
    </xf>
    <xf numFmtId="164" fontId="0" fillId="0" borderId="19" xfId="0" applyNumberFormat="1" applyBorder="1" applyAlignment="1">
      <alignment horizontal="right" vertical="center" indent="1"/>
    </xf>
    <xf numFmtId="164" fontId="0" fillId="3" borderId="19" xfId="0" applyNumberFormat="1" applyFill="1" applyBorder="1" applyAlignment="1">
      <alignment horizontal="right" vertical="center" indent="1"/>
    </xf>
    <xf numFmtId="165" fontId="0" fillId="0" borderId="19" xfId="0" applyNumberFormat="1" applyBorder="1" applyAlignment="1">
      <alignment horizontal="right" vertical="center" indent="1"/>
    </xf>
    <xf numFmtId="0" fontId="0" fillId="0" borderId="19" xfId="0" applyBorder="1" applyAlignment="1">
      <alignment horizontal="center" vertical="center"/>
    </xf>
    <xf numFmtId="0" fontId="3" fillId="6" borderId="15" xfId="0" applyFont="1" applyFill="1" applyBorder="1" applyAlignment="1">
      <alignment horizontal="left" vertical="center" wrapText="1" indent="1"/>
    </xf>
    <xf numFmtId="0" fontId="3" fillId="6" borderId="17" xfId="0" applyFont="1" applyFill="1" applyBorder="1" applyAlignment="1">
      <alignment horizontal="left" vertical="center" wrapText="1" indent="1"/>
    </xf>
    <xf numFmtId="3" fontId="0" fillId="2" borderId="23" xfId="0" applyNumberFormat="1" applyFill="1" applyBorder="1" applyAlignment="1">
      <alignment horizontal="center" vertical="center" wrapText="1"/>
    </xf>
    <xf numFmtId="0" fontId="13" fillId="3" borderId="21" xfId="0" applyFont="1" applyFill="1" applyBorder="1" applyAlignment="1">
      <alignment horizontal="center" vertical="center" wrapText="1"/>
    </xf>
    <xf numFmtId="3" fontId="0" fillId="3" borderId="21" xfId="0" applyNumberFormat="1" applyFill="1" applyBorder="1" applyAlignment="1">
      <alignment horizontal="center" vertical="center" wrapText="1"/>
    </xf>
    <xf numFmtId="0" fontId="0" fillId="3" borderId="21" xfId="0" applyFill="1" applyBorder="1" applyAlignment="1">
      <alignment horizontal="center" vertical="center" wrapText="1"/>
    </xf>
    <xf numFmtId="164" fontId="0" fillId="0" borderId="21" xfId="0" applyNumberFormat="1" applyBorder="1" applyAlignment="1">
      <alignment horizontal="right" vertical="center" indent="1"/>
    </xf>
    <xf numFmtId="164" fontId="0" fillId="3" borderId="21" xfId="0" applyNumberFormat="1" applyFill="1" applyBorder="1" applyAlignment="1">
      <alignment horizontal="right" vertical="center" indent="1"/>
    </xf>
    <xf numFmtId="165" fontId="0" fillId="0" borderId="21" xfId="0" applyNumberFormat="1" applyBorder="1" applyAlignment="1">
      <alignment horizontal="right" vertical="center" indent="1"/>
    </xf>
    <xf numFmtId="0" fontId="0" fillId="0" borderId="21" xfId="0" applyBorder="1" applyAlignment="1">
      <alignment horizontal="center" vertical="center"/>
    </xf>
    <xf numFmtId="0" fontId="7" fillId="3" borderId="21" xfId="0" applyFont="1" applyFill="1" applyBorder="1" applyAlignment="1">
      <alignment horizontal="center" vertical="center" wrapText="1"/>
    </xf>
    <xf numFmtId="164" fontId="0" fillId="0" borderId="24" xfId="0" applyNumberFormat="1" applyBorder="1" applyAlignment="1">
      <alignment horizontal="right" vertical="center" indent="1"/>
    </xf>
    <xf numFmtId="165" fontId="0" fillId="0" borderId="24" xfId="0" applyNumberFormat="1" applyBorder="1" applyAlignment="1">
      <alignment horizontal="right" vertical="center" indent="1"/>
    </xf>
    <xf numFmtId="0" fontId="0" fillId="0" borderId="24" xfId="0" applyBorder="1" applyAlignment="1">
      <alignment horizontal="center" vertical="center"/>
    </xf>
    <xf numFmtId="164" fontId="0" fillId="0" borderId="22" xfId="0" applyNumberFormat="1" applyBorder="1" applyAlignment="1">
      <alignment horizontal="right" vertical="center" indent="1"/>
    </xf>
    <xf numFmtId="165" fontId="0" fillId="0" borderId="22" xfId="0" applyNumberFormat="1" applyBorder="1" applyAlignment="1">
      <alignment horizontal="right" vertical="center" indent="1"/>
    </xf>
    <xf numFmtId="0" fontId="0" fillId="0" borderId="22" xfId="0" applyBorder="1" applyAlignment="1">
      <alignment horizontal="center" vertical="center"/>
    </xf>
    <xf numFmtId="164" fontId="0" fillId="0" borderId="25" xfId="0" applyNumberFormat="1" applyBorder="1" applyAlignment="1">
      <alignment horizontal="right" vertical="center" indent="1"/>
    </xf>
    <xf numFmtId="165" fontId="0" fillId="0" borderId="25" xfId="0" applyNumberFormat="1" applyBorder="1" applyAlignment="1">
      <alignment horizontal="right" vertical="center" indent="1"/>
    </xf>
    <xf numFmtId="0" fontId="0" fillId="0" borderId="25" xfId="0" applyBorder="1" applyAlignment="1">
      <alignment horizontal="center" vertical="center"/>
    </xf>
    <xf numFmtId="3" fontId="0" fillId="2" borderId="26" xfId="0" applyNumberFormat="1" applyFill="1" applyBorder="1" applyAlignment="1">
      <alignment horizontal="center" vertical="center" wrapText="1"/>
    </xf>
    <xf numFmtId="0" fontId="13" fillId="3" borderId="24" xfId="0" applyFont="1" applyFill="1" applyBorder="1" applyAlignment="1">
      <alignment horizontal="center" vertical="center" wrapText="1"/>
    </xf>
    <xf numFmtId="3" fontId="0" fillId="3" borderId="24" xfId="0" applyNumberFormat="1" applyFill="1" applyBorder="1" applyAlignment="1">
      <alignment horizontal="center" vertical="center" wrapText="1"/>
    </xf>
    <xf numFmtId="0" fontId="0" fillId="3" borderId="24" xfId="0" applyFill="1" applyBorder="1" applyAlignment="1">
      <alignment horizontal="center" vertical="center" wrapText="1"/>
    </xf>
    <xf numFmtId="0" fontId="3" fillId="6" borderId="24" xfId="0" applyFont="1" applyFill="1" applyBorder="1" applyAlignment="1">
      <alignment horizontal="left" vertical="center" wrapText="1" indent="1"/>
    </xf>
    <xf numFmtId="164" fontId="0" fillId="3" borderId="24" xfId="0" applyNumberFormat="1" applyFill="1" applyBorder="1" applyAlignment="1">
      <alignment horizontal="right" vertical="center" indent="1"/>
    </xf>
    <xf numFmtId="0" fontId="7" fillId="3" borderId="24" xfId="0" applyFont="1" applyFill="1" applyBorder="1" applyAlignment="1">
      <alignment horizontal="center" vertical="center" wrapText="1"/>
    </xf>
    <xf numFmtId="3" fontId="0" fillId="2" borderId="27" xfId="0" applyNumberFormat="1" applyFill="1" applyBorder="1" applyAlignment="1">
      <alignment horizontal="center" vertical="center" wrapText="1"/>
    </xf>
    <xf numFmtId="0" fontId="13" fillId="3" borderId="25" xfId="0" applyFont="1" applyFill="1" applyBorder="1" applyAlignment="1">
      <alignment horizontal="center" vertical="center" wrapText="1"/>
    </xf>
    <xf numFmtId="3" fontId="0" fillId="3" borderId="25" xfId="0" applyNumberFormat="1" applyFill="1" applyBorder="1" applyAlignment="1">
      <alignment horizontal="center" vertical="center" wrapText="1"/>
    </xf>
    <xf numFmtId="0" fontId="0" fillId="3" borderId="25" xfId="0" applyFill="1" applyBorder="1" applyAlignment="1">
      <alignment horizontal="center" vertical="center" wrapText="1"/>
    </xf>
    <xf numFmtId="0" fontId="3" fillId="6" borderId="25" xfId="0" applyFont="1" applyFill="1" applyBorder="1" applyAlignment="1">
      <alignment horizontal="left" vertical="center" wrapText="1" indent="1"/>
    </xf>
    <xf numFmtId="0" fontId="24" fillId="4" borderId="25" xfId="0" applyFont="1" applyFill="1" applyBorder="1" applyAlignment="1">
      <alignment horizontal="center" vertical="center" wrapText="1"/>
    </xf>
    <xf numFmtId="164" fontId="0" fillId="3" borderId="25" xfId="0" applyNumberFormat="1" applyFill="1" applyBorder="1" applyAlignment="1">
      <alignment horizontal="right" vertical="center" indent="1"/>
    </xf>
    <xf numFmtId="0" fontId="7" fillId="3" borderId="25" xfId="0" applyFont="1" applyFill="1" applyBorder="1" applyAlignment="1">
      <alignment horizontal="center" vertical="center" wrapText="1"/>
    </xf>
    <xf numFmtId="3" fontId="0" fillId="2" borderId="28" xfId="0" applyNumberFormat="1" applyFill="1" applyBorder="1" applyAlignment="1">
      <alignment horizontal="center" vertical="center" wrapText="1"/>
    </xf>
    <xf numFmtId="0" fontId="13" fillId="3" borderId="22" xfId="0" applyFont="1" applyFill="1" applyBorder="1" applyAlignment="1">
      <alignment horizontal="center" vertical="center" wrapText="1"/>
    </xf>
    <xf numFmtId="3" fontId="0" fillId="3" borderId="22" xfId="0" applyNumberFormat="1" applyFill="1" applyBorder="1" applyAlignment="1">
      <alignment horizontal="center" vertical="center" wrapText="1"/>
    </xf>
    <xf numFmtId="0" fontId="0" fillId="3" borderId="22" xfId="0" applyFill="1" applyBorder="1" applyAlignment="1">
      <alignment horizontal="center" vertical="center" wrapText="1"/>
    </xf>
    <xf numFmtId="0" fontId="24" fillId="4" borderId="22" xfId="0" applyFont="1" applyFill="1" applyBorder="1" applyAlignment="1">
      <alignment horizontal="center" vertical="center" wrapText="1"/>
    </xf>
    <xf numFmtId="164" fontId="0" fillId="3" borderId="22" xfId="0" applyNumberFormat="1" applyFill="1" applyBorder="1" applyAlignment="1">
      <alignment horizontal="right" vertical="center" indent="1"/>
    </xf>
    <xf numFmtId="0" fontId="10" fillId="5" borderId="4" xfId="0" applyFont="1" applyFill="1" applyBorder="1" applyAlignment="1">
      <alignment horizontal="center" vertical="center" wrapText="1"/>
    </xf>
    <xf numFmtId="0" fontId="10" fillId="0" borderId="0" xfId="0" applyFont="1" applyAlignment="1">
      <alignment horizontal="left"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2" fillId="6" borderId="22" xfId="0" applyFont="1" applyFill="1" applyBorder="1" applyAlignment="1">
      <alignment horizontal="left" vertical="center" wrapText="1" indent="1"/>
    </xf>
    <xf numFmtId="0" fontId="2" fillId="6" borderId="19" xfId="0" applyFont="1" applyFill="1" applyBorder="1" applyAlignment="1">
      <alignment horizontal="left" vertical="center" wrapText="1" indent="1"/>
    </xf>
    <xf numFmtId="0" fontId="2" fillId="6" borderId="21" xfId="0" applyFont="1" applyFill="1" applyBorder="1" applyAlignment="1">
      <alignment horizontal="left" vertical="center" wrapText="1" inden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xf>
    <xf numFmtId="164" fontId="12" fillId="0" borderId="9" xfId="0" applyNumberFormat="1" applyFont="1" applyBorder="1" applyAlignment="1">
      <alignment horizontal="center" vertical="center"/>
    </xf>
    <xf numFmtId="164" fontId="12" fillId="0" borderId="10" xfId="0" applyNumberFormat="1" applyFont="1" applyBorder="1" applyAlignment="1">
      <alignment horizontal="center" vertical="center"/>
    </xf>
    <xf numFmtId="164" fontId="12" fillId="0" borderId="11" xfId="0" applyNumberFormat="1" applyFont="1" applyBorder="1" applyAlignment="1">
      <alignment horizontal="center" vertical="center"/>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0" fillId="0" borderId="0" xfId="0" applyFont="1" applyAlignment="1">
      <alignment horizontal="left" vertical="center" wrapText="1"/>
    </xf>
    <xf numFmtId="0" fontId="23" fillId="0" borderId="0" xfId="2" applyFont="1" applyAlignment="1">
      <alignment horizontal="left"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4" fillId="4" borderId="15" xfId="0" applyFont="1" applyFill="1" applyBorder="1" applyAlignment="1" applyProtection="1">
      <alignment horizontal="left" vertical="center" wrapText="1" indent="1"/>
      <protection locked="0"/>
    </xf>
    <xf numFmtId="0" fontId="14" fillId="4" borderId="21" xfId="0" applyFont="1" applyFill="1" applyBorder="1" applyAlignment="1" applyProtection="1">
      <alignment horizontal="left" vertical="center" wrapText="1" indent="1"/>
      <protection locked="0"/>
    </xf>
    <xf numFmtId="164" fontId="14" fillId="4" borderId="15"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4"/>
  <sheetViews>
    <sheetView tabSelected="1" topLeftCell="A8" zoomScaleNormal="100" workbookViewId="0">
      <selection activeCell="H10" sqref="H10:H11"/>
    </sheetView>
  </sheetViews>
  <sheetFormatPr defaultRowHeight="15" x14ac:dyDescent="0.25"/>
  <cols>
    <col min="1" max="1" width="1.42578125" bestFit="1" customWidth="1"/>
    <col min="2" max="2" width="5.7109375" bestFit="1" customWidth="1"/>
    <col min="3" max="3" width="34.28515625" style="1" customWidth="1"/>
    <col min="4" max="4" width="12.28515625" style="2" customWidth="1"/>
    <col min="5" max="5" width="10.5703125" style="3" customWidth="1"/>
    <col min="6" max="6" width="136.140625" style="1" customWidth="1"/>
    <col min="7" max="7" width="37" style="4" customWidth="1"/>
    <col min="8" max="8" width="24.7109375" style="4" customWidth="1"/>
    <col min="9" max="9" width="24.5703125" style="4" customWidth="1"/>
    <col min="10" max="10" width="16.140625" style="1" customWidth="1"/>
    <col min="11" max="11" width="28.28515625" hidden="1" customWidth="1"/>
    <col min="12" max="12" width="36.140625" customWidth="1"/>
    <col min="13" max="13" width="26.7109375" customWidth="1"/>
    <col min="14" max="14" width="29.5703125" style="4" customWidth="1"/>
    <col min="15" max="15" width="26" style="4" bestFit="1" customWidth="1"/>
    <col min="16" max="16" width="17.7109375" style="4" hidden="1" customWidth="1"/>
    <col min="17" max="17" width="21.5703125" customWidth="1"/>
    <col min="18" max="18" width="24.5703125" customWidth="1"/>
    <col min="19" max="19" width="19.85546875" customWidth="1"/>
    <col min="20" max="20" width="19.140625" customWidth="1"/>
    <col min="21" max="21" width="11.5703125" hidden="1" customWidth="1"/>
    <col min="22" max="22" width="37.28515625" style="5" customWidth="1"/>
  </cols>
  <sheetData>
    <row r="1" spans="1:22" ht="40.9" customHeight="1" x14ac:dyDescent="0.25">
      <c r="B1" s="120" t="s">
        <v>38</v>
      </c>
      <c r="C1" s="121"/>
      <c r="D1" s="121"/>
      <c r="E1"/>
      <c r="G1" s="41"/>
      <c r="V1"/>
    </row>
    <row r="2" spans="1:22" ht="18.75" customHeight="1" x14ac:dyDescent="0.25">
      <c r="C2"/>
      <c r="D2" s="9"/>
      <c r="E2" s="10"/>
      <c r="G2" s="124"/>
      <c r="H2" s="125"/>
      <c r="I2" s="125"/>
      <c r="J2" s="125"/>
      <c r="K2" s="125"/>
      <c r="L2" s="125"/>
      <c r="M2" s="125"/>
      <c r="N2" s="125"/>
      <c r="O2" s="1"/>
      <c r="P2" s="1"/>
      <c r="R2" s="11"/>
      <c r="S2" s="11"/>
      <c r="U2" s="7"/>
      <c r="V2" s="8"/>
    </row>
    <row r="3" spans="1:22" x14ac:dyDescent="0.25">
      <c r="B3" s="13"/>
      <c r="C3" s="12" t="s">
        <v>0</v>
      </c>
      <c r="D3" s="114"/>
      <c r="E3" s="114"/>
      <c r="F3" s="114"/>
      <c r="G3" s="125"/>
      <c r="H3" s="125"/>
      <c r="I3" s="125"/>
      <c r="J3" s="125"/>
      <c r="K3" s="125"/>
      <c r="L3" s="125"/>
      <c r="M3" s="125"/>
      <c r="N3" s="125"/>
      <c r="O3" s="5"/>
      <c r="P3" s="5"/>
      <c r="Q3" s="11"/>
      <c r="R3" s="11"/>
      <c r="S3" s="11"/>
    </row>
    <row r="4" spans="1:22" ht="19.899999999999999" customHeight="1" thickBot="1" x14ac:dyDescent="0.3">
      <c r="B4" s="14"/>
      <c r="C4" s="15" t="s">
        <v>1</v>
      </c>
      <c r="D4" s="114"/>
      <c r="E4" s="114"/>
      <c r="F4" s="114"/>
      <c r="G4" s="114"/>
      <c r="H4" s="114"/>
      <c r="I4" s="11"/>
      <c r="J4" s="11"/>
      <c r="K4" s="11"/>
      <c r="L4" s="11"/>
      <c r="M4" s="11"/>
      <c r="N4" s="1"/>
      <c r="O4" s="1"/>
      <c r="P4" s="1"/>
      <c r="Q4" s="11"/>
      <c r="R4" s="11"/>
      <c r="S4" s="11"/>
    </row>
    <row r="5" spans="1:22" ht="27.75" customHeight="1" thickBot="1" x14ac:dyDescent="0.3">
      <c r="B5" s="16"/>
      <c r="C5" s="17"/>
      <c r="D5" s="3"/>
      <c r="G5" s="122" t="s">
        <v>2</v>
      </c>
      <c r="H5" s="123"/>
      <c r="I5" s="1"/>
      <c r="J5"/>
      <c r="N5" s="1"/>
      <c r="O5" s="19"/>
      <c r="P5" s="19"/>
      <c r="R5" s="18" t="s">
        <v>2</v>
      </c>
      <c r="V5" s="6"/>
    </row>
    <row r="6" spans="1:22" ht="70.5" customHeight="1" thickTop="1" thickBot="1" x14ac:dyDescent="0.3">
      <c r="B6" s="31" t="s">
        <v>3</v>
      </c>
      <c r="C6" s="32" t="s">
        <v>17</v>
      </c>
      <c r="D6" s="32" t="s">
        <v>4</v>
      </c>
      <c r="E6" s="32" t="s">
        <v>18</v>
      </c>
      <c r="F6" s="32" t="s">
        <v>19</v>
      </c>
      <c r="G6" s="37" t="s">
        <v>28</v>
      </c>
      <c r="H6" s="38" t="s">
        <v>29</v>
      </c>
      <c r="I6" s="33" t="s">
        <v>20</v>
      </c>
      <c r="J6" s="32" t="s">
        <v>21</v>
      </c>
      <c r="K6" s="32" t="s">
        <v>45</v>
      </c>
      <c r="L6" s="34" t="s">
        <v>22</v>
      </c>
      <c r="M6" s="35" t="s">
        <v>23</v>
      </c>
      <c r="N6" s="34" t="s">
        <v>24</v>
      </c>
      <c r="O6" s="32" t="s">
        <v>33</v>
      </c>
      <c r="P6" s="34" t="s">
        <v>25</v>
      </c>
      <c r="Q6" s="32" t="s">
        <v>5</v>
      </c>
      <c r="R6" s="36" t="s">
        <v>6</v>
      </c>
      <c r="S6" s="113" t="s">
        <v>7</v>
      </c>
      <c r="T6" s="113" t="s">
        <v>8</v>
      </c>
      <c r="U6" s="34" t="s">
        <v>26</v>
      </c>
      <c r="V6" s="34" t="s">
        <v>27</v>
      </c>
    </row>
    <row r="7" spans="1:22" ht="249" customHeight="1" thickTop="1" thickBot="1" x14ac:dyDescent="0.3">
      <c r="A7" s="20"/>
      <c r="B7" s="42">
        <v>1</v>
      </c>
      <c r="C7" s="43" t="s">
        <v>39</v>
      </c>
      <c r="D7" s="44">
        <v>1</v>
      </c>
      <c r="E7" s="45" t="s">
        <v>32</v>
      </c>
      <c r="F7" s="72" t="s">
        <v>46</v>
      </c>
      <c r="G7" s="168"/>
      <c r="H7" s="168"/>
      <c r="I7" s="137" t="s">
        <v>37</v>
      </c>
      <c r="J7" s="139" t="s">
        <v>34</v>
      </c>
      <c r="K7" s="141"/>
      <c r="L7" s="46" t="s">
        <v>62</v>
      </c>
      <c r="M7" s="151" t="s">
        <v>43</v>
      </c>
      <c r="N7" s="151" t="s">
        <v>44</v>
      </c>
      <c r="O7" s="135" t="s">
        <v>42</v>
      </c>
      <c r="P7" s="47">
        <f>D7*Q7</f>
        <v>33500</v>
      </c>
      <c r="Q7" s="48">
        <v>33500</v>
      </c>
      <c r="R7" s="170"/>
      <c r="S7" s="49">
        <f>D7*R7</f>
        <v>0</v>
      </c>
      <c r="T7" s="50" t="str">
        <f t="shared" ref="T7" si="0">IF(ISNUMBER(R7), IF(R7&gt;Q7,"NEVYHOVUJE","VYHOVUJE")," ")</f>
        <v xml:space="preserve"> </v>
      </c>
      <c r="U7" s="149"/>
      <c r="V7" s="51" t="s">
        <v>11</v>
      </c>
    </row>
    <row r="8" spans="1:22" ht="126.75" customHeight="1" thickTop="1" thickBot="1" x14ac:dyDescent="0.3">
      <c r="A8" s="20"/>
      <c r="B8" s="52">
        <v>2</v>
      </c>
      <c r="C8" s="53" t="s">
        <v>47</v>
      </c>
      <c r="D8" s="54">
        <v>1</v>
      </c>
      <c r="E8" s="55" t="s">
        <v>32</v>
      </c>
      <c r="F8" s="73" t="s">
        <v>48</v>
      </c>
      <c r="G8" s="168"/>
      <c r="H8" s="56" t="s">
        <v>34</v>
      </c>
      <c r="I8" s="138"/>
      <c r="J8" s="140"/>
      <c r="K8" s="142"/>
      <c r="L8" s="143"/>
      <c r="M8" s="152"/>
      <c r="N8" s="152"/>
      <c r="O8" s="136"/>
      <c r="P8" s="57">
        <f>D8*Q8</f>
        <v>3300</v>
      </c>
      <c r="Q8" s="58">
        <v>3300</v>
      </c>
      <c r="R8" s="170"/>
      <c r="S8" s="59">
        <f>D8*R8</f>
        <v>0</v>
      </c>
      <c r="T8" s="60" t="str">
        <f t="shared" ref="T8:T9" si="1">IF(ISNUMBER(R8), IF(R8&gt;Q8,"NEVYHOVUJE","VYHOVUJE")," ")</f>
        <v xml:space="preserve"> </v>
      </c>
      <c r="U8" s="150"/>
      <c r="V8" s="61" t="s">
        <v>14</v>
      </c>
    </row>
    <row r="9" spans="1:22" ht="97.5" customHeight="1" thickTop="1" thickBot="1" x14ac:dyDescent="0.3">
      <c r="A9" s="20"/>
      <c r="B9" s="52">
        <v>3</v>
      </c>
      <c r="C9" s="53" t="s">
        <v>40</v>
      </c>
      <c r="D9" s="54">
        <v>1</v>
      </c>
      <c r="E9" s="55" t="s">
        <v>32</v>
      </c>
      <c r="F9" s="73" t="s">
        <v>49</v>
      </c>
      <c r="G9" s="168"/>
      <c r="H9" s="56" t="s">
        <v>34</v>
      </c>
      <c r="I9" s="138"/>
      <c r="J9" s="140"/>
      <c r="K9" s="142"/>
      <c r="L9" s="144"/>
      <c r="M9" s="152"/>
      <c r="N9" s="152"/>
      <c r="O9" s="136"/>
      <c r="P9" s="57">
        <f>D9*Q9</f>
        <v>312</v>
      </c>
      <c r="Q9" s="58">
        <v>312</v>
      </c>
      <c r="R9" s="170"/>
      <c r="S9" s="59">
        <f>D9*R9</f>
        <v>0</v>
      </c>
      <c r="T9" s="60" t="str">
        <f t="shared" si="1"/>
        <v xml:space="preserve"> </v>
      </c>
      <c r="U9" s="150"/>
      <c r="V9" s="61" t="s">
        <v>16</v>
      </c>
    </row>
    <row r="10" spans="1:22" ht="270.75" customHeight="1" thickTop="1" thickBot="1" x14ac:dyDescent="0.3">
      <c r="A10" s="20"/>
      <c r="B10" s="74">
        <v>4</v>
      </c>
      <c r="C10" s="75" t="s">
        <v>41</v>
      </c>
      <c r="D10" s="76">
        <v>2</v>
      </c>
      <c r="E10" s="77" t="s">
        <v>32</v>
      </c>
      <c r="F10" s="119" t="s">
        <v>63</v>
      </c>
      <c r="G10" s="168"/>
      <c r="H10" s="169"/>
      <c r="I10" s="138"/>
      <c r="J10" s="140"/>
      <c r="K10" s="142"/>
      <c r="L10" s="115" t="s">
        <v>61</v>
      </c>
      <c r="M10" s="152"/>
      <c r="N10" s="152"/>
      <c r="O10" s="136"/>
      <c r="P10" s="78">
        <f>D10*Q10</f>
        <v>7800</v>
      </c>
      <c r="Q10" s="79">
        <v>3900</v>
      </c>
      <c r="R10" s="170"/>
      <c r="S10" s="80">
        <f>D10*R10</f>
        <v>0</v>
      </c>
      <c r="T10" s="81" t="str">
        <f t="shared" ref="T10" si="2">IF(ISNUMBER(R10), IF(R10&gt;Q10,"NEVYHOVUJE","VYHOVUJE")," ")</f>
        <v xml:space="preserve"> </v>
      </c>
      <c r="U10" s="150"/>
      <c r="V10" s="82" t="s">
        <v>12</v>
      </c>
    </row>
    <row r="11" spans="1:22" ht="246" customHeight="1" thickTop="1" thickBot="1" x14ac:dyDescent="0.3">
      <c r="A11" s="20"/>
      <c r="B11" s="92">
        <v>5</v>
      </c>
      <c r="C11" s="93" t="s">
        <v>53</v>
      </c>
      <c r="D11" s="94">
        <v>1</v>
      </c>
      <c r="E11" s="95" t="s">
        <v>32</v>
      </c>
      <c r="F11" s="96" t="s">
        <v>54</v>
      </c>
      <c r="G11" s="168"/>
      <c r="H11" s="169"/>
      <c r="I11" s="145" t="s">
        <v>37</v>
      </c>
      <c r="J11" s="145" t="s">
        <v>34</v>
      </c>
      <c r="K11" s="147"/>
      <c r="L11" s="159"/>
      <c r="M11" s="157" t="s">
        <v>51</v>
      </c>
      <c r="N11" s="157" t="s">
        <v>52</v>
      </c>
      <c r="O11" s="155" t="s">
        <v>42</v>
      </c>
      <c r="P11" s="83">
        <f>D11*Q11</f>
        <v>24000</v>
      </c>
      <c r="Q11" s="97">
        <v>24000</v>
      </c>
      <c r="R11" s="170"/>
      <c r="S11" s="84">
        <f>D11*R11</f>
        <v>0</v>
      </c>
      <c r="T11" s="85" t="str">
        <f t="shared" ref="T11:T14" si="3">IF(ISNUMBER(R11), IF(R11&gt;Q11,"NEVYHOVUJE","VYHOVUJE")," ")</f>
        <v xml:space="preserve"> </v>
      </c>
      <c r="U11" s="153"/>
      <c r="V11" s="98" t="s">
        <v>11</v>
      </c>
    </row>
    <row r="12" spans="1:22" ht="152.25" customHeight="1" thickTop="1" thickBot="1" x14ac:dyDescent="0.3">
      <c r="A12" s="20"/>
      <c r="B12" s="99">
        <v>6</v>
      </c>
      <c r="C12" s="100" t="s">
        <v>50</v>
      </c>
      <c r="D12" s="101">
        <v>1</v>
      </c>
      <c r="E12" s="102" t="s">
        <v>32</v>
      </c>
      <c r="F12" s="103" t="s">
        <v>55</v>
      </c>
      <c r="G12" s="168"/>
      <c r="H12" s="104" t="s">
        <v>34</v>
      </c>
      <c r="I12" s="146"/>
      <c r="J12" s="146"/>
      <c r="K12" s="148"/>
      <c r="L12" s="160"/>
      <c r="M12" s="158"/>
      <c r="N12" s="158"/>
      <c r="O12" s="156"/>
      <c r="P12" s="89">
        <f>D12*Q12</f>
        <v>1000</v>
      </c>
      <c r="Q12" s="105">
        <v>1000</v>
      </c>
      <c r="R12" s="170"/>
      <c r="S12" s="90">
        <f>D12*R12</f>
        <v>0</v>
      </c>
      <c r="T12" s="91" t="str">
        <f t="shared" si="3"/>
        <v xml:space="preserve"> </v>
      </c>
      <c r="U12" s="154"/>
      <c r="V12" s="106" t="s">
        <v>15</v>
      </c>
    </row>
    <row r="13" spans="1:22" ht="131.25" customHeight="1" thickTop="1" thickBot="1" x14ac:dyDescent="0.3">
      <c r="A13" s="20"/>
      <c r="B13" s="107">
        <v>7</v>
      </c>
      <c r="C13" s="108" t="s">
        <v>56</v>
      </c>
      <c r="D13" s="109">
        <v>1</v>
      </c>
      <c r="E13" s="110" t="s">
        <v>32</v>
      </c>
      <c r="F13" s="117" t="s">
        <v>64</v>
      </c>
      <c r="G13" s="168"/>
      <c r="H13" s="111" t="s">
        <v>34</v>
      </c>
      <c r="I13" s="145" t="s">
        <v>37</v>
      </c>
      <c r="J13" s="145" t="s">
        <v>34</v>
      </c>
      <c r="K13" s="147"/>
      <c r="L13" s="116" t="s">
        <v>61</v>
      </c>
      <c r="M13" s="157" t="s">
        <v>58</v>
      </c>
      <c r="N13" s="157" t="s">
        <v>59</v>
      </c>
      <c r="O13" s="155" t="s">
        <v>36</v>
      </c>
      <c r="P13" s="86">
        <f>D13*Q13</f>
        <v>2800</v>
      </c>
      <c r="Q13" s="112">
        <v>2800</v>
      </c>
      <c r="R13" s="170"/>
      <c r="S13" s="87">
        <f>D13*R13</f>
        <v>0</v>
      </c>
      <c r="T13" s="88" t="str">
        <f t="shared" si="3"/>
        <v xml:space="preserve"> </v>
      </c>
      <c r="U13" s="153"/>
      <c r="V13" s="166" t="s">
        <v>13</v>
      </c>
    </row>
    <row r="14" spans="1:22" ht="131.25" customHeight="1" thickTop="1" thickBot="1" x14ac:dyDescent="0.3">
      <c r="A14" s="20"/>
      <c r="B14" s="62">
        <v>8</v>
      </c>
      <c r="C14" s="63" t="s">
        <v>57</v>
      </c>
      <c r="D14" s="64">
        <v>1</v>
      </c>
      <c r="E14" s="65" t="s">
        <v>32</v>
      </c>
      <c r="F14" s="118" t="s">
        <v>65</v>
      </c>
      <c r="G14" s="168"/>
      <c r="H14" s="66" t="s">
        <v>34</v>
      </c>
      <c r="I14" s="161"/>
      <c r="J14" s="161"/>
      <c r="K14" s="162"/>
      <c r="L14" s="67" t="s">
        <v>60</v>
      </c>
      <c r="M14" s="163"/>
      <c r="N14" s="163"/>
      <c r="O14" s="164"/>
      <c r="P14" s="68">
        <f>D14*Q14</f>
        <v>3100</v>
      </c>
      <c r="Q14" s="69">
        <v>3100</v>
      </c>
      <c r="R14" s="170"/>
      <c r="S14" s="70">
        <f>D14*R14</f>
        <v>0</v>
      </c>
      <c r="T14" s="71" t="str">
        <f t="shared" si="3"/>
        <v xml:space="preserve"> </v>
      </c>
      <c r="U14" s="165"/>
      <c r="V14" s="167"/>
    </row>
    <row r="15" spans="1:22" ht="17.45" customHeight="1" thickTop="1" thickBot="1" x14ac:dyDescent="0.3">
      <c r="C15"/>
      <c r="D15"/>
      <c r="E15"/>
      <c r="F15"/>
      <c r="G15"/>
      <c r="H15"/>
      <c r="I15"/>
      <c r="J15"/>
      <c r="N15"/>
      <c r="O15"/>
      <c r="P15"/>
    </row>
    <row r="16" spans="1:22" ht="51.75" customHeight="1" thickTop="1" thickBot="1" x14ac:dyDescent="0.3">
      <c r="B16" s="133" t="s">
        <v>31</v>
      </c>
      <c r="C16" s="133"/>
      <c r="D16" s="133"/>
      <c r="E16" s="133"/>
      <c r="F16" s="133"/>
      <c r="G16" s="133"/>
      <c r="H16" s="40"/>
      <c r="I16" s="40"/>
      <c r="J16" s="21"/>
      <c r="K16" s="21"/>
      <c r="L16" s="6"/>
      <c r="M16" s="6"/>
      <c r="N16" s="6"/>
      <c r="O16" s="22"/>
      <c r="P16" s="22"/>
      <c r="Q16" s="23" t="s">
        <v>9</v>
      </c>
      <c r="R16" s="130" t="s">
        <v>10</v>
      </c>
      <c r="S16" s="131"/>
      <c r="T16" s="132"/>
      <c r="U16" s="24"/>
      <c r="V16" s="25"/>
    </row>
    <row r="17" spans="2:20" ht="50.45" customHeight="1" thickTop="1" thickBot="1" x14ac:dyDescent="0.3">
      <c r="B17" s="134" t="s">
        <v>30</v>
      </c>
      <c r="C17" s="134"/>
      <c r="D17" s="134"/>
      <c r="E17" s="134"/>
      <c r="F17" s="134"/>
      <c r="G17" s="134"/>
      <c r="H17" s="134"/>
      <c r="I17" s="26"/>
      <c r="L17" s="9"/>
      <c r="M17" s="9"/>
      <c r="N17" s="9"/>
      <c r="O17" s="27"/>
      <c r="P17" s="27"/>
      <c r="Q17" s="28">
        <f>SUM(P7:P14)</f>
        <v>75812</v>
      </c>
      <c r="R17" s="127">
        <f>SUM(S7:S14)</f>
        <v>0</v>
      </c>
      <c r="S17" s="128"/>
      <c r="T17" s="129"/>
    </row>
    <row r="18" spans="2:20" ht="15.75" thickTop="1" x14ac:dyDescent="0.25">
      <c r="B18" s="126" t="s">
        <v>35</v>
      </c>
      <c r="C18" s="126"/>
      <c r="D18" s="126"/>
      <c r="E18" s="126"/>
      <c r="F18" s="126"/>
      <c r="G18" s="126"/>
      <c r="H18" s="114"/>
      <c r="I18" s="11"/>
      <c r="J18" s="11"/>
      <c r="K18" s="11"/>
      <c r="L18" s="11"/>
      <c r="M18" s="11"/>
      <c r="N18" s="5"/>
      <c r="O18" s="5"/>
      <c r="P18" s="5"/>
      <c r="Q18" s="11"/>
      <c r="R18" s="11"/>
      <c r="S18" s="11"/>
    </row>
    <row r="19" spans="2:20" x14ac:dyDescent="0.25">
      <c r="B19" s="39"/>
      <c r="C19" s="39"/>
      <c r="D19" s="39"/>
      <c r="E19" s="39"/>
      <c r="F19" s="39"/>
      <c r="G19" s="114"/>
      <c r="H19" s="114"/>
      <c r="I19" s="11"/>
      <c r="J19" s="11"/>
      <c r="K19" s="11"/>
      <c r="L19" s="11"/>
      <c r="M19" s="11"/>
      <c r="N19" s="5"/>
      <c r="O19" s="5"/>
      <c r="P19" s="5"/>
      <c r="Q19" s="11"/>
      <c r="R19" s="11"/>
      <c r="S19" s="11"/>
    </row>
    <row r="20" spans="2:20" x14ac:dyDescent="0.25">
      <c r="B20" s="39"/>
      <c r="C20" s="39"/>
      <c r="D20" s="39"/>
      <c r="E20" s="39"/>
      <c r="F20" s="39"/>
      <c r="G20" s="114"/>
      <c r="H20" s="114"/>
      <c r="I20" s="11"/>
      <c r="J20" s="11"/>
      <c r="K20" s="11"/>
      <c r="L20" s="11"/>
      <c r="M20" s="11"/>
      <c r="N20" s="5"/>
      <c r="O20" s="5"/>
      <c r="P20" s="5"/>
      <c r="Q20" s="11"/>
      <c r="R20" s="11"/>
      <c r="S20" s="11"/>
    </row>
    <row r="21" spans="2:20" x14ac:dyDescent="0.25">
      <c r="B21" s="39"/>
      <c r="C21" s="39"/>
      <c r="D21" s="39"/>
      <c r="E21" s="39"/>
      <c r="F21" s="39"/>
      <c r="G21" s="114"/>
      <c r="H21" s="114"/>
      <c r="I21" s="11"/>
      <c r="J21" s="11"/>
      <c r="K21" s="11"/>
      <c r="L21" s="11"/>
      <c r="M21" s="11"/>
      <c r="N21" s="5"/>
      <c r="O21" s="5"/>
      <c r="P21" s="5"/>
      <c r="Q21" s="11"/>
      <c r="R21" s="11"/>
      <c r="S21" s="11"/>
    </row>
    <row r="22" spans="2:20" ht="19.899999999999999" customHeight="1" x14ac:dyDescent="0.25">
      <c r="C22" s="21"/>
      <c r="D22" s="29"/>
      <c r="E22" s="21"/>
      <c r="F22" s="21"/>
      <c r="G22" s="114"/>
      <c r="H22" s="114"/>
      <c r="I22" s="11"/>
      <c r="J22" s="11"/>
      <c r="K22" s="11"/>
      <c r="L22" s="11"/>
      <c r="M22" s="11"/>
      <c r="N22" s="5"/>
      <c r="O22" s="5"/>
      <c r="P22" s="5"/>
      <c r="Q22" s="11"/>
      <c r="R22" s="11"/>
      <c r="S22" s="11"/>
    </row>
    <row r="23" spans="2:20" ht="19.899999999999999" customHeight="1" x14ac:dyDescent="0.25">
      <c r="H23" s="30"/>
      <c r="I23" s="11"/>
      <c r="J23" s="11"/>
      <c r="K23" s="11"/>
      <c r="L23" s="11"/>
      <c r="M23" s="11"/>
      <c r="N23" s="5"/>
      <c r="O23" s="5"/>
      <c r="P23" s="5"/>
      <c r="Q23" s="11"/>
      <c r="R23" s="11"/>
      <c r="S23" s="11"/>
    </row>
    <row r="24" spans="2:20" ht="19.899999999999999" customHeight="1" x14ac:dyDescent="0.25">
      <c r="C24" s="21"/>
      <c r="D24" s="29"/>
      <c r="E24" s="21"/>
      <c r="F24" s="21"/>
      <c r="G24" s="114"/>
      <c r="H24" s="114"/>
      <c r="I24" s="11"/>
      <c r="J24" s="11"/>
      <c r="K24" s="11"/>
      <c r="L24" s="11"/>
      <c r="M24" s="11"/>
      <c r="N24" s="5"/>
      <c r="O24" s="5"/>
      <c r="P24" s="5"/>
      <c r="Q24" s="11"/>
      <c r="R24" s="11"/>
      <c r="S24" s="11"/>
    </row>
    <row r="25" spans="2:20" ht="19.899999999999999" customHeight="1" x14ac:dyDescent="0.25">
      <c r="C25" s="21"/>
      <c r="D25" s="29"/>
      <c r="E25" s="21"/>
      <c r="F25" s="21"/>
      <c r="G25" s="114"/>
      <c r="H25" s="114"/>
      <c r="I25" s="11"/>
      <c r="J25" s="11"/>
      <c r="K25" s="11"/>
      <c r="L25" s="11"/>
      <c r="M25" s="11"/>
      <c r="N25" s="5"/>
      <c r="O25" s="5"/>
      <c r="P25" s="5"/>
      <c r="Q25" s="11"/>
      <c r="R25" s="11"/>
      <c r="S25" s="11"/>
    </row>
    <row r="26" spans="2:20" ht="19.899999999999999" customHeight="1" x14ac:dyDescent="0.25">
      <c r="C26" s="21"/>
      <c r="D26" s="29"/>
      <c r="E26" s="21"/>
      <c r="F26" s="21"/>
      <c r="G26" s="114"/>
      <c r="H26" s="114"/>
      <c r="I26" s="11"/>
      <c r="J26" s="11"/>
      <c r="K26" s="11"/>
      <c r="L26" s="11"/>
      <c r="M26" s="11"/>
      <c r="N26" s="5"/>
      <c r="O26" s="5"/>
      <c r="P26" s="5"/>
      <c r="Q26" s="11"/>
      <c r="R26" s="11"/>
      <c r="S26" s="11"/>
    </row>
    <row r="27" spans="2:20" ht="19.899999999999999" customHeight="1" x14ac:dyDescent="0.25">
      <c r="C27" s="21"/>
      <c r="D27" s="29"/>
      <c r="E27" s="21"/>
      <c r="F27" s="21"/>
      <c r="G27" s="114"/>
      <c r="H27" s="114"/>
      <c r="I27" s="11"/>
      <c r="J27" s="11"/>
      <c r="K27" s="11"/>
      <c r="L27" s="11"/>
      <c r="M27" s="11"/>
      <c r="N27" s="5"/>
      <c r="O27" s="5"/>
      <c r="P27" s="5"/>
      <c r="Q27" s="11"/>
      <c r="R27" s="11"/>
      <c r="S27" s="11"/>
    </row>
    <row r="28" spans="2:20" ht="19.899999999999999" customHeight="1" x14ac:dyDescent="0.25">
      <c r="C28" s="21"/>
      <c r="D28" s="29"/>
      <c r="E28" s="21"/>
      <c r="F28" s="21"/>
      <c r="G28" s="114"/>
      <c r="H28" s="114"/>
      <c r="I28" s="11"/>
      <c r="J28" s="11"/>
      <c r="K28" s="11"/>
      <c r="L28" s="11"/>
      <c r="M28" s="11"/>
      <c r="N28" s="5"/>
      <c r="O28" s="5"/>
      <c r="P28" s="5"/>
      <c r="Q28" s="11"/>
      <c r="R28" s="11"/>
      <c r="S28" s="11"/>
    </row>
    <row r="29" spans="2:20" ht="19.899999999999999" customHeight="1" x14ac:dyDescent="0.25">
      <c r="C29" s="21"/>
      <c r="D29" s="29"/>
      <c r="E29" s="21"/>
      <c r="F29" s="21"/>
      <c r="G29" s="114"/>
      <c r="H29" s="114"/>
      <c r="I29" s="11"/>
      <c r="J29" s="11"/>
      <c r="K29" s="11"/>
      <c r="L29" s="11"/>
      <c r="M29" s="11"/>
      <c r="N29" s="5"/>
      <c r="O29" s="5"/>
      <c r="P29" s="5"/>
      <c r="Q29" s="11"/>
      <c r="R29" s="11"/>
      <c r="S29" s="11"/>
    </row>
    <row r="30" spans="2:20" ht="19.899999999999999" customHeight="1" x14ac:dyDescent="0.25">
      <c r="C30" s="21"/>
      <c r="D30" s="29"/>
      <c r="E30" s="21"/>
      <c r="F30" s="21"/>
      <c r="G30" s="114"/>
      <c r="H30" s="114"/>
      <c r="I30" s="11"/>
      <c r="J30" s="11"/>
      <c r="K30" s="11"/>
      <c r="L30" s="11"/>
      <c r="M30" s="11"/>
      <c r="N30" s="5"/>
      <c r="O30" s="5"/>
      <c r="P30" s="5"/>
      <c r="Q30" s="11"/>
      <c r="R30" s="11"/>
      <c r="S30" s="11"/>
    </row>
    <row r="31" spans="2:20" ht="19.899999999999999" customHeight="1" x14ac:dyDescent="0.25">
      <c r="C31" s="21"/>
      <c r="D31" s="29"/>
      <c r="E31" s="21"/>
      <c r="F31" s="21"/>
      <c r="G31" s="114"/>
      <c r="H31" s="114"/>
      <c r="I31" s="11"/>
      <c r="J31" s="11"/>
      <c r="K31" s="11"/>
      <c r="L31" s="11"/>
      <c r="M31" s="11"/>
      <c r="N31" s="5"/>
      <c r="O31" s="5"/>
      <c r="P31" s="5"/>
      <c r="Q31" s="11"/>
      <c r="R31" s="11"/>
      <c r="S31" s="11"/>
    </row>
    <row r="32" spans="2:20" ht="19.899999999999999" customHeight="1" x14ac:dyDescent="0.25">
      <c r="C32" s="21"/>
      <c r="D32" s="29"/>
      <c r="E32" s="21"/>
      <c r="F32" s="21"/>
      <c r="G32" s="114"/>
      <c r="H32" s="114"/>
      <c r="I32" s="11"/>
      <c r="J32" s="11"/>
      <c r="K32" s="11"/>
      <c r="L32" s="11"/>
      <c r="M32" s="11"/>
      <c r="N32" s="5"/>
      <c r="O32" s="5"/>
      <c r="P32" s="5"/>
      <c r="Q32" s="11"/>
      <c r="R32" s="11"/>
      <c r="S32" s="11"/>
    </row>
    <row r="33" spans="3:19" ht="19.899999999999999" customHeight="1" x14ac:dyDescent="0.25">
      <c r="C33" s="21"/>
      <c r="D33" s="29"/>
      <c r="E33" s="21"/>
      <c r="F33" s="21"/>
      <c r="G33" s="114"/>
      <c r="H33" s="114"/>
      <c r="I33" s="11"/>
      <c r="J33" s="11"/>
      <c r="K33" s="11"/>
      <c r="L33" s="11"/>
      <c r="M33" s="11"/>
      <c r="N33" s="5"/>
      <c r="O33" s="5"/>
      <c r="P33" s="5"/>
      <c r="Q33" s="11"/>
      <c r="R33" s="11"/>
      <c r="S33" s="11"/>
    </row>
    <row r="34" spans="3:19" ht="19.899999999999999" customHeight="1" x14ac:dyDescent="0.25">
      <c r="C34" s="21"/>
      <c r="D34" s="29"/>
      <c r="E34" s="21"/>
      <c r="F34" s="21"/>
      <c r="G34" s="114"/>
      <c r="H34" s="114"/>
      <c r="I34" s="11"/>
      <c r="J34" s="11"/>
      <c r="K34" s="11"/>
      <c r="L34" s="11"/>
      <c r="M34" s="11"/>
      <c r="N34" s="5"/>
      <c r="O34" s="5"/>
      <c r="P34" s="5"/>
      <c r="Q34" s="11"/>
      <c r="R34" s="11"/>
      <c r="S34" s="11"/>
    </row>
    <row r="35" spans="3:19" ht="19.899999999999999" customHeight="1" x14ac:dyDescent="0.25">
      <c r="C35" s="21"/>
      <c r="D35" s="29"/>
      <c r="E35" s="21"/>
      <c r="F35" s="21"/>
      <c r="G35" s="114"/>
      <c r="H35" s="114"/>
      <c r="I35" s="11"/>
      <c r="J35" s="11"/>
      <c r="K35" s="11"/>
      <c r="L35" s="11"/>
      <c r="M35" s="11"/>
      <c r="N35" s="5"/>
      <c r="O35" s="5"/>
      <c r="P35" s="5"/>
      <c r="Q35" s="11"/>
      <c r="R35" s="11"/>
      <c r="S35" s="11"/>
    </row>
    <row r="36" spans="3:19" ht="19.899999999999999" customHeight="1" x14ac:dyDescent="0.25">
      <c r="C36" s="21"/>
      <c r="D36" s="29"/>
      <c r="E36" s="21"/>
      <c r="F36" s="21"/>
      <c r="G36" s="114"/>
      <c r="H36" s="114"/>
      <c r="I36" s="11"/>
      <c r="J36" s="11"/>
      <c r="K36" s="11"/>
      <c r="L36" s="11"/>
      <c r="M36" s="11"/>
      <c r="N36" s="5"/>
      <c r="O36" s="5"/>
      <c r="P36" s="5"/>
      <c r="Q36" s="11"/>
      <c r="R36" s="11"/>
      <c r="S36" s="11"/>
    </row>
    <row r="37" spans="3:19" ht="19.899999999999999" customHeight="1" x14ac:dyDescent="0.25">
      <c r="C37" s="21"/>
      <c r="D37" s="29"/>
      <c r="E37" s="21"/>
      <c r="F37" s="21"/>
      <c r="G37" s="114"/>
      <c r="H37" s="114"/>
      <c r="I37" s="11"/>
      <c r="J37" s="11"/>
      <c r="K37" s="11"/>
      <c r="L37" s="11"/>
      <c r="M37" s="11"/>
      <c r="N37" s="5"/>
      <c r="O37" s="5"/>
      <c r="P37" s="5"/>
      <c r="Q37" s="11"/>
      <c r="R37" s="11"/>
      <c r="S37" s="11"/>
    </row>
    <row r="38" spans="3:19" ht="19.899999999999999" customHeight="1" x14ac:dyDescent="0.25">
      <c r="C38" s="21"/>
      <c r="D38" s="29"/>
      <c r="E38" s="21"/>
      <c r="F38" s="21"/>
      <c r="G38" s="114"/>
      <c r="H38" s="114"/>
      <c r="I38" s="11"/>
      <c r="J38" s="11"/>
      <c r="K38" s="11"/>
      <c r="L38" s="11"/>
      <c r="M38" s="11"/>
      <c r="N38" s="5"/>
      <c r="O38" s="5"/>
      <c r="P38" s="5"/>
      <c r="Q38" s="11"/>
      <c r="R38" s="11"/>
      <c r="S38" s="11"/>
    </row>
    <row r="39" spans="3:19" ht="19.899999999999999" customHeight="1" x14ac:dyDescent="0.25">
      <c r="C39" s="21"/>
      <c r="D39" s="29"/>
      <c r="E39" s="21"/>
      <c r="F39" s="21"/>
      <c r="G39" s="114"/>
      <c r="H39" s="114"/>
      <c r="I39" s="11"/>
      <c r="J39" s="11"/>
      <c r="K39" s="11"/>
      <c r="L39" s="11"/>
      <c r="M39" s="11"/>
      <c r="N39" s="5"/>
      <c r="O39" s="5"/>
      <c r="P39" s="5"/>
      <c r="Q39" s="11"/>
      <c r="R39" s="11"/>
      <c r="S39" s="11"/>
    </row>
    <row r="40" spans="3:19" ht="19.899999999999999" customHeight="1" x14ac:dyDescent="0.25">
      <c r="C40" s="21"/>
      <c r="D40" s="29"/>
      <c r="E40" s="21"/>
      <c r="F40" s="21"/>
      <c r="G40" s="114"/>
      <c r="H40" s="114"/>
      <c r="I40" s="11"/>
      <c r="J40" s="11"/>
      <c r="K40" s="11"/>
      <c r="L40" s="11"/>
      <c r="M40" s="11"/>
      <c r="N40" s="5"/>
      <c r="O40" s="5"/>
      <c r="P40" s="5"/>
      <c r="Q40" s="11"/>
      <c r="R40" s="11"/>
      <c r="S40" s="11"/>
    </row>
    <row r="41" spans="3:19" ht="19.899999999999999" customHeight="1" x14ac:dyDescent="0.25">
      <c r="C41" s="21"/>
      <c r="D41" s="29"/>
      <c r="E41" s="21"/>
      <c r="F41" s="21"/>
      <c r="G41" s="114"/>
      <c r="H41" s="114"/>
      <c r="I41" s="11"/>
      <c r="J41" s="11"/>
      <c r="K41" s="11"/>
      <c r="L41" s="11"/>
      <c r="M41" s="11"/>
      <c r="N41" s="5"/>
      <c r="O41" s="5"/>
      <c r="P41" s="5"/>
      <c r="Q41" s="11"/>
      <c r="R41" s="11"/>
      <c r="S41" s="11"/>
    </row>
    <row r="42" spans="3:19" ht="19.899999999999999" customHeight="1" x14ac:dyDescent="0.25">
      <c r="C42" s="21"/>
      <c r="D42" s="29"/>
      <c r="E42" s="21"/>
      <c r="F42" s="21"/>
      <c r="G42" s="114"/>
      <c r="H42" s="114"/>
      <c r="I42" s="11"/>
      <c r="J42" s="11"/>
      <c r="K42" s="11"/>
      <c r="L42" s="11"/>
      <c r="M42" s="11"/>
      <c r="N42" s="5"/>
      <c r="O42" s="5"/>
      <c r="P42" s="5"/>
      <c r="Q42" s="11"/>
      <c r="R42" s="11"/>
      <c r="S42" s="11"/>
    </row>
    <row r="43" spans="3:19" ht="19.899999999999999" customHeight="1" x14ac:dyDescent="0.25">
      <c r="C43" s="21"/>
      <c r="D43" s="29"/>
      <c r="E43" s="21"/>
      <c r="F43" s="21"/>
      <c r="G43" s="114"/>
      <c r="H43" s="114"/>
      <c r="I43" s="11"/>
      <c r="J43" s="11"/>
      <c r="K43" s="11"/>
      <c r="L43" s="11"/>
      <c r="M43" s="11"/>
      <c r="N43" s="5"/>
      <c r="O43" s="5"/>
      <c r="P43" s="5"/>
      <c r="Q43" s="11"/>
      <c r="R43" s="11"/>
      <c r="S43" s="11"/>
    </row>
    <row r="44" spans="3:19" ht="19.899999999999999" customHeight="1" x14ac:dyDescent="0.25">
      <c r="C44" s="21"/>
      <c r="D44" s="29"/>
      <c r="E44" s="21"/>
      <c r="F44" s="21"/>
      <c r="G44" s="114"/>
      <c r="H44" s="114"/>
      <c r="I44" s="11"/>
      <c r="J44" s="11"/>
      <c r="K44" s="11"/>
      <c r="L44" s="11"/>
      <c r="M44" s="11"/>
      <c r="N44" s="5"/>
      <c r="O44" s="5"/>
      <c r="P44" s="5"/>
      <c r="Q44" s="11"/>
      <c r="R44" s="11"/>
      <c r="S44" s="11"/>
    </row>
    <row r="45" spans="3:19" ht="19.899999999999999" customHeight="1" x14ac:dyDescent="0.25">
      <c r="C45" s="21"/>
      <c r="D45" s="29"/>
      <c r="E45" s="21"/>
      <c r="F45" s="21"/>
      <c r="G45" s="114"/>
      <c r="H45" s="114"/>
      <c r="I45" s="11"/>
      <c r="J45" s="11"/>
      <c r="K45" s="11"/>
      <c r="L45" s="11"/>
      <c r="M45" s="11"/>
      <c r="N45" s="5"/>
      <c r="O45" s="5"/>
      <c r="P45" s="5"/>
      <c r="Q45" s="11"/>
      <c r="R45" s="11"/>
      <c r="S45" s="11"/>
    </row>
    <row r="46" spans="3:19" ht="19.899999999999999" customHeight="1" x14ac:dyDescent="0.25">
      <c r="C46" s="21"/>
      <c r="D46" s="29"/>
      <c r="E46" s="21"/>
      <c r="F46" s="21"/>
      <c r="G46" s="114"/>
      <c r="H46" s="114"/>
      <c r="I46" s="11"/>
      <c r="J46" s="11"/>
      <c r="K46" s="11"/>
      <c r="L46" s="11"/>
      <c r="M46" s="11"/>
      <c r="N46" s="5"/>
      <c r="O46" s="5"/>
      <c r="P46" s="5"/>
      <c r="Q46" s="11"/>
      <c r="R46" s="11"/>
      <c r="S46" s="11"/>
    </row>
    <row r="47" spans="3:19" ht="19.899999999999999" customHeight="1" x14ac:dyDescent="0.25">
      <c r="C47" s="21"/>
      <c r="D47" s="29"/>
      <c r="E47" s="21"/>
      <c r="F47" s="21"/>
      <c r="G47" s="114"/>
      <c r="H47" s="114"/>
      <c r="I47" s="11"/>
      <c r="J47" s="11"/>
      <c r="K47" s="11"/>
      <c r="L47" s="11"/>
      <c r="M47" s="11"/>
      <c r="N47" s="5"/>
      <c r="O47" s="5"/>
      <c r="P47" s="5"/>
      <c r="Q47" s="11"/>
      <c r="R47" s="11"/>
      <c r="S47" s="11"/>
    </row>
    <row r="48" spans="3:19" ht="19.899999999999999" customHeight="1" x14ac:dyDescent="0.25">
      <c r="C48" s="21"/>
      <c r="D48" s="29"/>
      <c r="E48" s="21"/>
      <c r="F48" s="21"/>
      <c r="G48" s="114"/>
      <c r="H48" s="114"/>
      <c r="I48" s="11"/>
      <c r="J48" s="11"/>
      <c r="K48" s="11"/>
      <c r="L48" s="11"/>
      <c r="M48" s="11"/>
      <c r="N48" s="5"/>
      <c r="O48" s="5"/>
      <c r="P48" s="5"/>
      <c r="Q48" s="11"/>
      <c r="R48" s="11"/>
      <c r="S48" s="11"/>
    </row>
    <row r="49" spans="3:19" ht="19.899999999999999" customHeight="1" x14ac:dyDescent="0.25">
      <c r="C49" s="21"/>
      <c r="D49" s="29"/>
      <c r="E49" s="21"/>
      <c r="F49" s="21"/>
      <c r="G49" s="114"/>
      <c r="H49" s="114"/>
      <c r="I49" s="11"/>
      <c r="J49" s="11"/>
      <c r="K49" s="11"/>
      <c r="L49" s="11"/>
      <c r="M49" s="11"/>
      <c r="N49" s="5"/>
      <c r="O49" s="5"/>
      <c r="P49" s="5"/>
      <c r="Q49" s="11"/>
      <c r="R49" s="11"/>
      <c r="S49" s="11"/>
    </row>
    <row r="50" spans="3:19" ht="19.899999999999999" customHeight="1" x14ac:dyDescent="0.25">
      <c r="C50" s="21"/>
      <c r="D50" s="29"/>
      <c r="E50" s="21"/>
      <c r="F50" s="21"/>
      <c r="G50" s="114"/>
      <c r="H50" s="114"/>
      <c r="I50" s="11"/>
      <c r="J50" s="11"/>
      <c r="K50" s="11"/>
      <c r="L50" s="11"/>
      <c r="M50" s="11"/>
      <c r="N50" s="5"/>
      <c r="O50" s="5"/>
      <c r="P50" s="5"/>
      <c r="Q50" s="11"/>
      <c r="R50" s="11"/>
      <c r="S50" s="11"/>
    </row>
    <row r="51" spans="3:19" ht="19.899999999999999" customHeight="1" x14ac:dyDescent="0.25">
      <c r="C51" s="21"/>
      <c r="D51" s="29"/>
      <c r="E51" s="21"/>
      <c r="F51" s="21"/>
      <c r="G51" s="114"/>
      <c r="H51" s="114"/>
      <c r="I51" s="11"/>
      <c r="J51" s="11"/>
      <c r="K51" s="11"/>
      <c r="L51" s="11"/>
      <c r="M51" s="11"/>
      <c r="N51" s="5"/>
      <c r="O51" s="5"/>
      <c r="P51" s="5"/>
      <c r="Q51" s="11"/>
      <c r="R51" s="11"/>
      <c r="S51" s="11"/>
    </row>
    <row r="52" spans="3:19" ht="19.899999999999999" customHeight="1" x14ac:dyDescent="0.25">
      <c r="C52" s="21"/>
      <c r="D52" s="29"/>
      <c r="E52" s="21"/>
      <c r="F52" s="21"/>
      <c r="G52" s="114"/>
      <c r="H52" s="114"/>
      <c r="I52" s="11"/>
      <c r="J52" s="11"/>
      <c r="K52" s="11"/>
      <c r="L52" s="11"/>
      <c r="M52" s="11"/>
      <c r="N52" s="5"/>
      <c r="O52" s="5"/>
      <c r="P52" s="5"/>
      <c r="Q52" s="11"/>
      <c r="R52" s="11"/>
      <c r="S52" s="11"/>
    </row>
    <row r="53" spans="3:19" ht="19.899999999999999" customHeight="1" x14ac:dyDescent="0.25">
      <c r="C53" s="21"/>
      <c r="D53" s="29"/>
      <c r="E53" s="21"/>
      <c r="F53" s="21"/>
      <c r="G53" s="114"/>
      <c r="H53" s="114"/>
      <c r="I53" s="11"/>
      <c r="J53" s="11"/>
      <c r="K53" s="11"/>
      <c r="L53" s="11"/>
      <c r="M53" s="11"/>
      <c r="N53" s="5"/>
      <c r="O53" s="5"/>
      <c r="P53" s="5"/>
      <c r="Q53" s="11"/>
      <c r="R53" s="11"/>
      <c r="S53" s="11"/>
    </row>
    <row r="54" spans="3:19" ht="19.899999999999999" customHeight="1" x14ac:dyDescent="0.25">
      <c r="C54" s="21"/>
      <c r="D54" s="29"/>
      <c r="E54" s="21"/>
      <c r="F54" s="21"/>
      <c r="G54" s="114"/>
      <c r="H54" s="114"/>
      <c r="I54" s="11"/>
      <c r="J54" s="11"/>
      <c r="K54" s="11"/>
      <c r="L54" s="11"/>
      <c r="M54" s="11"/>
      <c r="N54" s="5"/>
      <c r="O54" s="5"/>
      <c r="P54" s="5"/>
      <c r="Q54" s="11"/>
      <c r="R54" s="11"/>
      <c r="S54" s="11"/>
    </row>
    <row r="55" spans="3:19" ht="19.899999999999999" customHeight="1" x14ac:dyDescent="0.25">
      <c r="C55" s="21"/>
      <c r="D55" s="29"/>
      <c r="E55" s="21"/>
      <c r="F55" s="21"/>
      <c r="G55" s="114"/>
      <c r="H55" s="114"/>
      <c r="I55" s="11"/>
      <c r="J55" s="11"/>
      <c r="K55" s="11"/>
      <c r="L55" s="11"/>
      <c r="M55" s="11"/>
      <c r="N55" s="5"/>
      <c r="O55" s="5"/>
      <c r="P55" s="5"/>
      <c r="Q55" s="11"/>
      <c r="R55" s="11"/>
      <c r="S55" s="11"/>
    </row>
    <row r="56" spans="3:19" ht="19.899999999999999" customHeight="1" x14ac:dyDescent="0.25">
      <c r="C56" s="21"/>
      <c r="D56" s="29"/>
      <c r="E56" s="21"/>
      <c r="F56" s="21"/>
      <c r="G56" s="114"/>
      <c r="H56" s="114"/>
      <c r="I56" s="11"/>
      <c r="J56" s="11"/>
      <c r="K56" s="11"/>
      <c r="L56" s="11"/>
      <c r="M56" s="11"/>
      <c r="N56" s="5"/>
      <c r="O56" s="5"/>
      <c r="P56" s="5"/>
      <c r="Q56" s="11"/>
      <c r="R56" s="11"/>
      <c r="S56" s="11"/>
    </row>
    <row r="57" spans="3:19" ht="19.899999999999999" customHeight="1" x14ac:dyDescent="0.25">
      <c r="C57" s="21"/>
      <c r="D57" s="29"/>
      <c r="E57" s="21"/>
      <c r="F57" s="21"/>
      <c r="G57" s="114"/>
      <c r="H57" s="114"/>
      <c r="I57" s="11"/>
      <c r="J57" s="11"/>
      <c r="K57" s="11"/>
      <c r="L57" s="11"/>
      <c r="M57" s="11"/>
      <c r="N57" s="5"/>
      <c r="O57" s="5"/>
      <c r="P57" s="5"/>
      <c r="Q57" s="11"/>
      <c r="R57" s="11"/>
      <c r="S57" s="11"/>
    </row>
    <row r="58" spans="3:19" ht="19.899999999999999" customHeight="1" x14ac:dyDescent="0.25">
      <c r="C58" s="21"/>
      <c r="D58" s="29"/>
      <c r="E58" s="21"/>
      <c r="F58" s="21"/>
      <c r="G58" s="114"/>
      <c r="H58" s="114"/>
      <c r="I58" s="11"/>
      <c r="J58" s="11"/>
      <c r="K58" s="11"/>
      <c r="L58" s="11"/>
      <c r="M58" s="11"/>
      <c r="N58" s="5"/>
      <c r="O58" s="5"/>
      <c r="P58" s="5"/>
      <c r="Q58" s="11"/>
      <c r="R58" s="11"/>
      <c r="S58" s="11"/>
    </row>
    <row r="59" spans="3:19" ht="19.899999999999999" customHeight="1" x14ac:dyDescent="0.25">
      <c r="C59" s="21"/>
      <c r="D59" s="29"/>
      <c r="E59" s="21"/>
      <c r="F59" s="21"/>
      <c r="G59" s="114"/>
      <c r="H59" s="114"/>
      <c r="I59" s="11"/>
      <c r="J59" s="11"/>
      <c r="K59" s="11"/>
      <c r="L59" s="11"/>
      <c r="M59" s="11"/>
      <c r="N59" s="5"/>
      <c r="O59" s="5"/>
      <c r="P59" s="5"/>
      <c r="Q59" s="11"/>
      <c r="R59" s="11"/>
      <c r="S59" s="11"/>
    </row>
    <row r="60" spans="3:19" ht="19.899999999999999" customHeight="1" x14ac:dyDescent="0.25">
      <c r="C60" s="21"/>
      <c r="D60" s="29"/>
      <c r="E60" s="21"/>
      <c r="F60" s="21"/>
      <c r="G60" s="114"/>
      <c r="H60" s="114"/>
      <c r="I60" s="11"/>
      <c r="J60" s="11"/>
      <c r="K60" s="11"/>
      <c r="L60" s="11"/>
      <c r="M60" s="11"/>
      <c r="N60" s="5"/>
      <c r="O60" s="5"/>
      <c r="P60" s="5"/>
      <c r="Q60" s="11"/>
      <c r="R60" s="11"/>
      <c r="S60" s="11"/>
    </row>
    <row r="61" spans="3:19" ht="19.899999999999999" customHeight="1" x14ac:dyDescent="0.25">
      <c r="C61" s="21"/>
      <c r="D61" s="29"/>
      <c r="E61" s="21"/>
      <c r="F61" s="21"/>
      <c r="G61" s="114"/>
      <c r="H61" s="114"/>
      <c r="I61" s="11"/>
      <c r="J61" s="11"/>
      <c r="K61" s="11"/>
      <c r="L61" s="11"/>
      <c r="M61" s="11"/>
      <c r="N61" s="5"/>
      <c r="O61" s="5"/>
      <c r="P61" s="5"/>
      <c r="Q61" s="11"/>
      <c r="R61" s="11"/>
      <c r="S61" s="11"/>
    </row>
    <row r="62" spans="3:19" ht="19.899999999999999" customHeight="1" x14ac:dyDescent="0.25">
      <c r="C62" s="21"/>
      <c r="D62" s="29"/>
      <c r="E62" s="21"/>
      <c r="F62" s="21"/>
      <c r="G62" s="114"/>
      <c r="H62" s="114"/>
      <c r="I62" s="11"/>
      <c r="J62" s="11"/>
      <c r="K62" s="11"/>
      <c r="L62" s="11"/>
      <c r="M62" s="11"/>
      <c r="N62" s="5"/>
      <c r="O62" s="5"/>
      <c r="P62" s="5"/>
      <c r="Q62" s="11"/>
      <c r="R62" s="11"/>
      <c r="S62" s="11"/>
    </row>
    <row r="63" spans="3:19" ht="19.899999999999999" customHeight="1" x14ac:dyDescent="0.25">
      <c r="C63" s="21"/>
      <c r="D63" s="29"/>
      <c r="E63" s="21"/>
      <c r="F63" s="21"/>
      <c r="G63" s="114"/>
      <c r="H63" s="114"/>
      <c r="I63" s="11"/>
      <c r="J63" s="11"/>
      <c r="K63" s="11"/>
      <c r="L63" s="11"/>
      <c r="M63" s="11"/>
      <c r="N63" s="5"/>
      <c r="O63" s="5"/>
      <c r="P63" s="5"/>
      <c r="Q63" s="11"/>
      <c r="R63" s="11"/>
      <c r="S63" s="11"/>
    </row>
    <row r="64" spans="3:19" ht="19.899999999999999" customHeight="1" x14ac:dyDescent="0.25">
      <c r="C64" s="21"/>
      <c r="D64" s="29"/>
      <c r="E64" s="21"/>
      <c r="F64" s="21"/>
      <c r="G64" s="114"/>
      <c r="H64" s="114"/>
      <c r="I64" s="11"/>
      <c r="J64" s="11"/>
      <c r="K64" s="11"/>
      <c r="L64" s="11"/>
      <c r="M64" s="11"/>
      <c r="N64" s="5"/>
      <c r="O64" s="5"/>
      <c r="P64" s="5"/>
      <c r="Q64" s="11"/>
      <c r="R64" s="11"/>
      <c r="S64" s="11"/>
    </row>
    <row r="65" spans="3:19" ht="19.899999999999999" customHeight="1" x14ac:dyDescent="0.25">
      <c r="C65" s="21"/>
      <c r="D65" s="29"/>
      <c r="E65" s="21"/>
      <c r="F65" s="21"/>
      <c r="G65" s="114"/>
      <c r="H65" s="114"/>
      <c r="I65" s="11"/>
      <c r="J65" s="11"/>
      <c r="K65" s="11"/>
      <c r="L65" s="11"/>
      <c r="M65" s="11"/>
      <c r="N65" s="5"/>
      <c r="O65" s="5"/>
      <c r="P65" s="5"/>
      <c r="Q65" s="11"/>
      <c r="R65" s="11"/>
      <c r="S65" s="11"/>
    </row>
    <row r="66" spans="3:19" ht="19.899999999999999" customHeight="1" x14ac:dyDescent="0.25">
      <c r="C66" s="21"/>
      <c r="D66" s="29"/>
      <c r="E66" s="21"/>
      <c r="F66" s="21"/>
      <c r="G66" s="114"/>
      <c r="H66" s="114"/>
      <c r="I66" s="11"/>
      <c r="J66" s="11"/>
      <c r="K66" s="11"/>
      <c r="L66" s="11"/>
      <c r="M66" s="11"/>
      <c r="N66" s="5"/>
      <c r="O66" s="5"/>
      <c r="P66" s="5"/>
      <c r="Q66" s="11"/>
      <c r="R66" s="11"/>
      <c r="S66" s="11"/>
    </row>
    <row r="67" spans="3:19" ht="19.899999999999999" customHeight="1" x14ac:dyDescent="0.25">
      <c r="C67" s="21"/>
      <c r="D67" s="29"/>
      <c r="E67" s="21"/>
      <c r="F67" s="21"/>
      <c r="G67" s="114"/>
      <c r="H67" s="114"/>
      <c r="I67" s="11"/>
      <c r="J67" s="11"/>
      <c r="K67" s="11"/>
      <c r="L67" s="11"/>
      <c r="M67" s="11"/>
      <c r="N67" s="5"/>
      <c r="O67" s="5"/>
      <c r="P67" s="5"/>
      <c r="Q67" s="11"/>
      <c r="R67" s="11"/>
      <c r="S67" s="11"/>
    </row>
    <row r="68" spans="3:19" ht="19.899999999999999" customHeight="1" x14ac:dyDescent="0.25">
      <c r="C68" s="21"/>
      <c r="D68" s="29"/>
      <c r="E68" s="21"/>
      <c r="F68" s="21"/>
      <c r="G68" s="114"/>
      <c r="H68" s="114"/>
      <c r="I68" s="11"/>
      <c r="J68" s="11"/>
      <c r="K68" s="11"/>
      <c r="L68" s="11"/>
      <c r="M68" s="11"/>
      <c r="N68" s="5"/>
      <c r="O68" s="5"/>
      <c r="P68" s="5"/>
      <c r="Q68" s="11"/>
      <c r="R68" s="11"/>
      <c r="S68" s="11"/>
    </row>
    <row r="69" spans="3:19" ht="19.899999999999999" customHeight="1" x14ac:dyDescent="0.25">
      <c r="C69" s="21"/>
      <c r="D69" s="29"/>
      <c r="E69" s="21"/>
      <c r="F69" s="21"/>
      <c r="G69" s="114"/>
      <c r="H69" s="114"/>
      <c r="I69" s="11"/>
      <c r="J69" s="11"/>
      <c r="K69" s="11"/>
      <c r="L69" s="11"/>
      <c r="M69" s="11"/>
      <c r="N69" s="5"/>
      <c r="O69" s="5"/>
      <c r="P69" s="5"/>
      <c r="Q69" s="11"/>
      <c r="R69" s="11"/>
      <c r="S69" s="11"/>
    </row>
    <row r="70" spans="3:19" ht="19.899999999999999" customHeight="1" x14ac:dyDescent="0.25">
      <c r="C70" s="21"/>
      <c r="D70" s="29"/>
      <c r="E70" s="21"/>
      <c r="F70" s="21"/>
      <c r="G70" s="114"/>
      <c r="H70" s="114"/>
      <c r="I70" s="11"/>
      <c r="J70" s="11"/>
      <c r="K70" s="11"/>
      <c r="L70" s="11"/>
      <c r="M70" s="11"/>
      <c r="N70" s="5"/>
      <c r="O70" s="5"/>
      <c r="P70" s="5"/>
      <c r="Q70" s="11"/>
      <c r="R70" s="11"/>
      <c r="S70" s="11"/>
    </row>
    <row r="71" spans="3:19" ht="19.899999999999999" customHeight="1" x14ac:dyDescent="0.25">
      <c r="C71" s="21"/>
      <c r="D71" s="29"/>
      <c r="E71" s="21"/>
      <c r="F71" s="21"/>
      <c r="G71" s="114"/>
      <c r="H71" s="114"/>
      <c r="I71" s="11"/>
      <c r="J71" s="11"/>
      <c r="K71" s="11"/>
      <c r="L71" s="11"/>
      <c r="M71" s="11"/>
      <c r="N71" s="5"/>
      <c r="O71" s="5"/>
      <c r="P71" s="5"/>
      <c r="Q71" s="11"/>
      <c r="R71" s="11"/>
      <c r="S71" s="11"/>
    </row>
    <row r="72" spans="3:19" ht="19.899999999999999" customHeight="1" x14ac:dyDescent="0.25">
      <c r="C72" s="21"/>
      <c r="D72" s="29"/>
      <c r="E72" s="21"/>
      <c r="F72" s="21"/>
      <c r="G72" s="114"/>
      <c r="H72" s="114"/>
      <c r="I72" s="11"/>
      <c r="J72" s="11"/>
      <c r="K72" s="11"/>
      <c r="L72" s="11"/>
      <c r="M72" s="11"/>
      <c r="N72" s="5"/>
      <c r="O72" s="5"/>
      <c r="P72" s="5"/>
      <c r="Q72" s="11"/>
      <c r="R72" s="11"/>
      <c r="S72" s="11"/>
    </row>
    <row r="73" spans="3:19" ht="19.899999999999999" customHeight="1" x14ac:dyDescent="0.25">
      <c r="C73" s="21"/>
      <c r="D73" s="29"/>
      <c r="E73" s="21"/>
      <c r="F73" s="21"/>
      <c r="G73" s="114"/>
      <c r="H73" s="114"/>
      <c r="I73" s="11"/>
      <c r="J73" s="11"/>
      <c r="K73" s="11"/>
      <c r="L73" s="11"/>
      <c r="M73" s="11"/>
      <c r="N73" s="5"/>
      <c r="O73" s="5"/>
      <c r="P73" s="5"/>
      <c r="Q73" s="11"/>
      <c r="R73" s="11"/>
      <c r="S73" s="11"/>
    </row>
    <row r="74" spans="3:19" ht="19.899999999999999" customHeight="1" x14ac:dyDescent="0.25">
      <c r="C74" s="21"/>
      <c r="D74" s="29"/>
      <c r="E74" s="21"/>
      <c r="F74" s="21"/>
      <c r="G74" s="114"/>
      <c r="H74" s="114"/>
      <c r="I74" s="11"/>
      <c r="J74" s="11"/>
      <c r="K74" s="11"/>
      <c r="L74" s="11"/>
      <c r="M74" s="11"/>
      <c r="N74" s="5"/>
      <c r="O74" s="5"/>
      <c r="P74" s="5"/>
      <c r="Q74" s="11"/>
      <c r="R74" s="11"/>
      <c r="S74" s="11"/>
    </row>
    <row r="75" spans="3:19" ht="19.899999999999999" customHeight="1" x14ac:dyDescent="0.25">
      <c r="C75" s="21"/>
      <c r="D75" s="29"/>
      <c r="E75" s="21"/>
      <c r="F75" s="21"/>
      <c r="G75" s="114"/>
      <c r="H75" s="114"/>
      <c r="I75" s="11"/>
      <c r="J75" s="11"/>
      <c r="K75" s="11"/>
      <c r="L75" s="11"/>
      <c r="M75" s="11"/>
      <c r="N75" s="5"/>
      <c r="O75" s="5"/>
      <c r="P75" s="5"/>
      <c r="Q75" s="11"/>
      <c r="R75" s="11"/>
      <c r="S75" s="11"/>
    </row>
    <row r="76" spans="3:19" ht="19.899999999999999" customHeight="1" x14ac:dyDescent="0.25">
      <c r="C76" s="21"/>
      <c r="D76" s="29"/>
      <c r="E76" s="21"/>
      <c r="F76" s="21"/>
      <c r="G76" s="114"/>
      <c r="H76" s="114"/>
      <c r="I76" s="11"/>
      <c r="J76" s="11"/>
      <c r="K76" s="11"/>
      <c r="L76" s="11"/>
      <c r="M76" s="11"/>
      <c r="N76" s="5"/>
      <c r="O76" s="5"/>
      <c r="P76" s="5"/>
      <c r="Q76" s="11"/>
      <c r="R76" s="11"/>
      <c r="S76" s="11"/>
    </row>
    <row r="77" spans="3:19" ht="19.899999999999999" customHeight="1" x14ac:dyDescent="0.25">
      <c r="C77" s="21"/>
      <c r="D77" s="29"/>
      <c r="E77" s="21"/>
      <c r="F77" s="21"/>
      <c r="G77" s="114"/>
      <c r="H77" s="114"/>
      <c r="I77" s="11"/>
      <c r="J77" s="11"/>
      <c r="K77" s="11"/>
      <c r="L77" s="11"/>
      <c r="M77" s="11"/>
      <c r="N77" s="5"/>
      <c r="O77" s="5"/>
      <c r="P77" s="5"/>
      <c r="Q77" s="11"/>
      <c r="R77" s="11"/>
      <c r="S77" s="11"/>
    </row>
    <row r="78" spans="3:19" ht="19.899999999999999" customHeight="1" x14ac:dyDescent="0.25">
      <c r="C78" s="21"/>
      <c r="D78" s="29"/>
      <c r="E78" s="21"/>
      <c r="F78" s="21"/>
      <c r="G78" s="114"/>
      <c r="H78" s="114"/>
      <c r="I78" s="11"/>
      <c r="J78" s="11"/>
      <c r="K78" s="11"/>
      <c r="L78" s="11"/>
      <c r="M78" s="11"/>
      <c r="N78" s="5"/>
      <c r="O78" s="5"/>
      <c r="P78" s="5"/>
      <c r="Q78" s="11"/>
      <c r="R78" s="11"/>
      <c r="S78" s="11"/>
    </row>
    <row r="79" spans="3:19" ht="19.899999999999999" customHeight="1" x14ac:dyDescent="0.25">
      <c r="C79" s="21"/>
      <c r="D79" s="29"/>
      <c r="E79" s="21"/>
      <c r="F79" s="21"/>
      <c r="G79" s="114"/>
      <c r="H79" s="114"/>
      <c r="I79" s="11"/>
      <c r="J79" s="11"/>
      <c r="K79" s="11"/>
      <c r="L79" s="11"/>
      <c r="M79" s="11"/>
      <c r="N79" s="5"/>
      <c r="O79" s="5"/>
      <c r="P79" s="5"/>
      <c r="Q79" s="11"/>
      <c r="R79" s="11"/>
      <c r="S79" s="11"/>
    </row>
    <row r="80" spans="3:19" ht="19.899999999999999" customHeight="1" x14ac:dyDescent="0.25">
      <c r="C80" s="21"/>
      <c r="D80" s="29"/>
      <c r="E80" s="21"/>
      <c r="F80" s="21"/>
      <c r="G80" s="114"/>
      <c r="H80" s="114"/>
      <c r="I80" s="11"/>
      <c r="J80" s="11"/>
      <c r="K80" s="11"/>
      <c r="L80" s="11"/>
      <c r="M80" s="11"/>
      <c r="N80" s="5"/>
      <c r="O80" s="5"/>
      <c r="P80" s="5"/>
      <c r="Q80" s="11"/>
      <c r="R80" s="11"/>
      <c r="S80" s="11"/>
    </row>
    <row r="81" spans="3:19" ht="19.899999999999999" customHeight="1" x14ac:dyDescent="0.25">
      <c r="C81" s="21"/>
      <c r="D81" s="29"/>
      <c r="E81" s="21"/>
      <c r="F81" s="21"/>
      <c r="G81" s="114"/>
      <c r="H81" s="114"/>
      <c r="I81" s="11"/>
      <c r="J81" s="11"/>
      <c r="K81" s="11"/>
      <c r="L81" s="11"/>
      <c r="M81" s="11"/>
      <c r="N81" s="5"/>
      <c r="O81" s="5"/>
      <c r="P81" s="5"/>
      <c r="Q81" s="11"/>
      <c r="R81" s="11"/>
      <c r="S81" s="11"/>
    </row>
    <row r="82" spans="3:19" ht="19.899999999999999" customHeight="1" x14ac:dyDescent="0.25">
      <c r="C82" s="21"/>
      <c r="D82" s="29"/>
      <c r="E82" s="21"/>
      <c r="F82" s="21"/>
      <c r="G82" s="114"/>
      <c r="H82" s="114"/>
      <c r="I82" s="11"/>
      <c r="J82" s="11"/>
      <c r="K82" s="11"/>
      <c r="L82" s="11"/>
      <c r="M82" s="11"/>
      <c r="N82" s="5"/>
      <c r="O82" s="5"/>
      <c r="P82" s="5"/>
      <c r="Q82" s="11"/>
      <c r="R82" s="11"/>
      <c r="S82" s="11"/>
    </row>
    <row r="83" spans="3:19" ht="19.899999999999999" customHeight="1" x14ac:dyDescent="0.25">
      <c r="C83" s="21"/>
      <c r="D83" s="29"/>
      <c r="E83" s="21"/>
      <c r="F83" s="21"/>
      <c r="G83" s="114"/>
      <c r="H83" s="114"/>
      <c r="I83" s="11"/>
      <c r="J83" s="11"/>
      <c r="K83" s="11"/>
      <c r="L83" s="11"/>
      <c r="M83" s="11"/>
      <c r="N83" s="5"/>
      <c r="O83" s="5"/>
      <c r="P83" s="5"/>
      <c r="Q83" s="11"/>
      <c r="R83" s="11"/>
      <c r="S83" s="11"/>
    </row>
    <row r="84" spans="3:19" ht="19.899999999999999" customHeight="1" x14ac:dyDescent="0.25">
      <c r="C84" s="21"/>
      <c r="D84" s="29"/>
      <c r="E84" s="21"/>
      <c r="F84" s="21"/>
      <c r="G84" s="114"/>
      <c r="H84" s="114"/>
      <c r="I84" s="11"/>
      <c r="J84" s="11"/>
      <c r="K84" s="11"/>
      <c r="L84" s="11"/>
      <c r="M84" s="11"/>
      <c r="N84" s="5"/>
      <c r="O84" s="5"/>
      <c r="P84" s="5"/>
      <c r="Q84" s="11"/>
      <c r="R84" s="11"/>
      <c r="S84" s="11"/>
    </row>
    <row r="85" spans="3:19" ht="19.899999999999999" customHeight="1" x14ac:dyDescent="0.25">
      <c r="C85" s="21"/>
      <c r="D85" s="29"/>
      <c r="E85" s="21"/>
      <c r="F85" s="21"/>
      <c r="G85" s="114"/>
      <c r="H85" s="114"/>
      <c r="I85" s="11"/>
      <c r="J85" s="11"/>
      <c r="K85" s="11"/>
      <c r="L85" s="11"/>
      <c r="M85" s="11"/>
      <c r="N85" s="5"/>
      <c r="O85" s="5"/>
      <c r="P85" s="5"/>
      <c r="Q85" s="11"/>
      <c r="R85" s="11"/>
      <c r="S85" s="11"/>
    </row>
    <row r="86" spans="3:19" ht="19.899999999999999" customHeight="1" x14ac:dyDescent="0.25">
      <c r="C86" s="21"/>
      <c r="D86" s="29"/>
      <c r="E86" s="21"/>
      <c r="F86" s="21"/>
      <c r="G86" s="114"/>
      <c r="H86" s="114"/>
      <c r="I86" s="11"/>
      <c r="J86" s="11"/>
      <c r="K86" s="11"/>
      <c r="L86" s="11"/>
      <c r="M86" s="11"/>
      <c r="N86" s="5"/>
      <c r="O86" s="5"/>
      <c r="P86" s="5"/>
      <c r="Q86" s="11"/>
      <c r="R86" s="11"/>
      <c r="S86" s="11"/>
    </row>
    <row r="87" spans="3:19" ht="19.899999999999999" customHeight="1" x14ac:dyDescent="0.25">
      <c r="C87" s="21"/>
      <c r="D87" s="29"/>
      <c r="E87" s="21"/>
      <c r="F87" s="21"/>
      <c r="G87" s="114"/>
      <c r="H87" s="114"/>
      <c r="I87" s="11"/>
      <c r="J87" s="11"/>
      <c r="K87" s="11"/>
      <c r="L87" s="11"/>
      <c r="M87" s="11"/>
      <c r="N87" s="5"/>
      <c r="O87" s="5"/>
      <c r="P87" s="5"/>
      <c r="Q87" s="11"/>
      <c r="R87" s="11"/>
      <c r="S87" s="11"/>
    </row>
    <row r="88" spans="3:19" ht="19.899999999999999" customHeight="1" x14ac:dyDescent="0.25">
      <c r="C88" s="21"/>
      <c r="D88" s="29"/>
      <c r="E88" s="21"/>
      <c r="F88" s="21"/>
      <c r="G88" s="114"/>
      <c r="H88" s="114"/>
      <c r="I88" s="11"/>
      <c r="J88" s="11"/>
      <c r="K88" s="11"/>
      <c r="L88" s="11"/>
      <c r="M88" s="11"/>
      <c r="N88" s="5"/>
      <c r="O88" s="5"/>
      <c r="P88" s="5"/>
      <c r="Q88" s="11"/>
      <c r="R88" s="11"/>
      <c r="S88" s="11"/>
    </row>
    <row r="89" spans="3:19" ht="19.899999999999999" customHeight="1" x14ac:dyDescent="0.25">
      <c r="C89" s="21"/>
      <c r="D89" s="29"/>
      <c r="E89" s="21"/>
      <c r="F89" s="21"/>
      <c r="G89" s="114"/>
      <c r="H89" s="114"/>
      <c r="I89" s="11"/>
      <c r="J89" s="11"/>
      <c r="K89" s="11"/>
      <c r="L89" s="11"/>
      <c r="M89" s="11"/>
      <c r="N89" s="5"/>
      <c r="O89" s="5"/>
      <c r="P89" s="5"/>
      <c r="Q89" s="11"/>
      <c r="R89" s="11"/>
      <c r="S89" s="11"/>
    </row>
    <row r="90" spans="3:19" ht="19.899999999999999" customHeight="1" x14ac:dyDescent="0.25">
      <c r="C90" s="21"/>
      <c r="D90" s="29"/>
      <c r="E90" s="21"/>
      <c r="F90" s="21"/>
      <c r="G90" s="114"/>
      <c r="H90" s="114"/>
      <c r="I90" s="11"/>
      <c r="J90" s="11"/>
      <c r="K90" s="11"/>
      <c r="L90" s="11"/>
      <c r="M90" s="11"/>
      <c r="N90" s="5"/>
      <c r="O90" s="5"/>
      <c r="P90" s="5"/>
      <c r="Q90" s="11"/>
      <c r="R90" s="11"/>
      <c r="S90" s="11"/>
    </row>
    <row r="91" spans="3:19" ht="19.899999999999999" customHeight="1" x14ac:dyDescent="0.25">
      <c r="C91" s="21"/>
      <c r="D91" s="29"/>
      <c r="E91" s="21"/>
      <c r="F91" s="21"/>
      <c r="G91" s="114"/>
      <c r="H91" s="114"/>
      <c r="I91" s="11"/>
      <c r="J91" s="11"/>
      <c r="K91" s="11"/>
      <c r="L91" s="11"/>
      <c r="M91" s="11"/>
      <c r="N91" s="5"/>
      <c r="O91" s="5"/>
      <c r="P91" s="5"/>
      <c r="Q91" s="11"/>
      <c r="R91" s="11"/>
      <c r="S91" s="11"/>
    </row>
    <row r="92" spans="3:19" ht="19.899999999999999" customHeight="1" x14ac:dyDescent="0.25">
      <c r="C92" s="21"/>
      <c r="D92" s="29"/>
      <c r="E92" s="21"/>
      <c r="F92" s="21"/>
      <c r="G92" s="114"/>
      <c r="H92" s="114"/>
      <c r="I92" s="11"/>
      <c r="J92" s="11"/>
      <c r="K92" s="11"/>
      <c r="L92" s="11"/>
      <c r="M92" s="11"/>
      <c r="N92" s="5"/>
      <c r="O92" s="5"/>
      <c r="P92" s="5"/>
      <c r="Q92" s="11"/>
      <c r="R92" s="11"/>
      <c r="S92" s="11"/>
    </row>
    <row r="93" spans="3:19" ht="19.899999999999999" customHeight="1" x14ac:dyDescent="0.25">
      <c r="C93" s="21"/>
      <c r="D93" s="29"/>
      <c r="E93" s="21"/>
      <c r="F93" s="21"/>
      <c r="G93" s="114"/>
      <c r="H93" s="114"/>
      <c r="I93" s="11"/>
      <c r="J93" s="11"/>
      <c r="K93" s="11"/>
      <c r="L93" s="11"/>
      <c r="M93" s="11"/>
      <c r="N93" s="5"/>
      <c r="O93" s="5"/>
      <c r="P93" s="5"/>
      <c r="Q93" s="11"/>
      <c r="R93" s="11"/>
      <c r="S93" s="11"/>
    </row>
    <row r="94" spans="3:19" ht="19.899999999999999" customHeight="1" x14ac:dyDescent="0.25">
      <c r="C94" s="21"/>
      <c r="D94" s="29"/>
      <c r="E94" s="21"/>
      <c r="F94" s="21"/>
      <c r="G94" s="114"/>
      <c r="H94" s="114"/>
      <c r="I94" s="11"/>
      <c r="J94" s="11"/>
      <c r="K94" s="11"/>
      <c r="L94" s="11"/>
      <c r="M94" s="11"/>
      <c r="N94" s="5"/>
      <c r="O94" s="5"/>
      <c r="P94" s="5"/>
      <c r="Q94" s="11"/>
      <c r="R94" s="11"/>
      <c r="S94" s="11"/>
    </row>
    <row r="95" spans="3:19" ht="19.899999999999999" customHeight="1" x14ac:dyDescent="0.25">
      <c r="C95" s="21"/>
      <c r="D95" s="29"/>
      <c r="E95" s="21"/>
      <c r="F95" s="21"/>
      <c r="G95" s="114"/>
      <c r="H95" s="114"/>
      <c r="I95" s="11"/>
      <c r="J95" s="11"/>
      <c r="K95" s="11"/>
      <c r="L95" s="11"/>
      <c r="M95" s="11"/>
      <c r="N95" s="5"/>
      <c r="O95" s="5"/>
      <c r="P95" s="5"/>
      <c r="Q95" s="11"/>
      <c r="R95" s="11"/>
      <c r="S95" s="11"/>
    </row>
    <row r="96" spans="3:19" ht="19.899999999999999" customHeight="1" x14ac:dyDescent="0.25">
      <c r="C96" s="21"/>
      <c r="D96" s="29"/>
      <c r="E96" s="21"/>
      <c r="F96" s="21"/>
      <c r="G96" s="114"/>
      <c r="H96" s="114"/>
      <c r="I96" s="11"/>
      <c r="J96" s="11"/>
      <c r="K96" s="11"/>
      <c r="L96" s="11"/>
      <c r="M96" s="11"/>
      <c r="N96" s="5"/>
      <c r="O96" s="5"/>
      <c r="P96" s="5"/>
      <c r="Q96" s="11"/>
      <c r="R96" s="11"/>
      <c r="S96" s="11"/>
    </row>
    <row r="97" spans="3:19" ht="19.899999999999999" customHeight="1" x14ac:dyDescent="0.25">
      <c r="C97" s="21"/>
      <c r="D97" s="29"/>
      <c r="E97" s="21"/>
      <c r="F97" s="21"/>
      <c r="G97" s="114"/>
      <c r="H97" s="114"/>
      <c r="I97" s="11"/>
      <c r="J97" s="11"/>
      <c r="K97" s="11"/>
      <c r="L97" s="11"/>
      <c r="M97" s="11"/>
      <c r="N97" s="5"/>
      <c r="O97" s="5"/>
      <c r="P97" s="5"/>
      <c r="Q97" s="11"/>
      <c r="R97" s="11"/>
      <c r="S97" s="11"/>
    </row>
    <row r="98" spans="3:19" ht="19.899999999999999" customHeight="1" x14ac:dyDescent="0.25">
      <c r="C98" s="21"/>
      <c r="D98" s="29"/>
      <c r="E98" s="21"/>
      <c r="F98" s="21"/>
      <c r="G98" s="114"/>
      <c r="H98" s="114"/>
      <c r="I98" s="11"/>
      <c r="J98" s="11"/>
      <c r="K98" s="11"/>
      <c r="L98" s="11"/>
      <c r="M98" s="11"/>
      <c r="N98" s="5"/>
      <c r="O98" s="5"/>
      <c r="P98" s="5"/>
      <c r="Q98" s="11"/>
      <c r="R98" s="11"/>
      <c r="S98" s="11"/>
    </row>
    <row r="99" spans="3:19" ht="19.899999999999999" customHeight="1" x14ac:dyDescent="0.25">
      <c r="C99" s="21"/>
      <c r="D99" s="29"/>
      <c r="E99" s="21"/>
      <c r="F99" s="21"/>
      <c r="G99" s="114"/>
      <c r="H99" s="114"/>
      <c r="I99" s="11"/>
      <c r="J99" s="11"/>
      <c r="K99" s="11"/>
      <c r="L99" s="11"/>
      <c r="M99" s="11"/>
      <c r="N99" s="5"/>
      <c r="O99" s="5"/>
      <c r="P99" s="5"/>
      <c r="Q99" s="11"/>
      <c r="R99" s="11"/>
      <c r="S99" s="11"/>
    </row>
    <row r="100" spans="3:19" ht="19.899999999999999" customHeight="1" x14ac:dyDescent="0.25">
      <c r="C100" s="21"/>
      <c r="D100" s="29"/>
      <c r="E100" s="21"/>
      <c r="F100" s="21"/>
      <c r="G100" s="114"/>
      <c r="H100" s="114"/>
      <c r="I100" s="11"/>
      <c r="J100" s="11"/>
      <c r="K100" s="11"/>
      <c r="L100" s="11"/>
      <c r="M100" s="11"/>
      <c r="N100" s="5"/>
      <c r="O100" s="5"/>
      <c r="P100" s="5"/>
      <c r="Q100" s="11"/>
      <c r="R100" s="11"/>
      <c r="S100" s="11"/>
    </row>
    <row r="101" spans="3:19" ht="19.899999999999999" customHeight="1" x14ac:dyDescent="0.25">
      <c r="C101" s="21"/>
      <c r="D101" s="29"/>
      <c r="E101" s="21"/>
      <c r="F101" s="21"/>
      <c r="G101" s="114"/>
      <c r="H101" s="114"/>
      <c r="I101" s="11"/>
      <c r="J101" s="11"/>
      <c r="K101" s="11"/>
      <c r="L101" s="11"/>
      <c r="M101" s="11"/>
      <c r="N101" s="5"/>
      <c r="O101" s="5"/>
      <c r="P101" s="5"/>
      <c r="Q101" s="11"/>
      <c r="R101" s="11"/>
      <c r="S101" s="11"/>
    </row>
    <row r="102" spans="3:19" ht="19.899999999999999" customHeight="1" x14ac:dyDescent="0.25">
      <c r="C102" s="21"/>
      <c r="D102" s="29"/>
      <c r="E102" s="21"/>
      <c r="F102" s="21"/>
      <c r="G102" s="114"/>
      <c r="H102" s="114"/>
      <c r="I102" s="11"/>
      <c r="J102" s="11"/>
      <c r="K102" s="11"/>
      <c r="L102" s="11"/>
      <c r="M102" s="11"/>
      <c r="N102" s="5"/>
      <c r="O102" s="5"/>
      <c r="P102" s="5"/>
      <c r="Q102" s="11"/>
      <c r="R102" s="11"/>
      <c r="S102" s="11"/>
    </row>
    <row r="103" spans="3:19" ht="19.899999999999999" customHeight="1" x14ac:dyDescent="0.25">
      <c r="C103" s="21"/>
      <c r="D103" s="29"/>
      <c r="E103" s="21"/>
      <c r="F103" s="21"/>
      <c r="G103" s="114"/>
      <c r="H103" s="114"/>
      <c r="I103" s="11"/>
      <c r="J103" s="11"/>
      <c r="K103" s="11"/>
      <c r="L103" s="11"/>
      <c r="M103" s="11"/>
      <c r="N103" s="5"/>
      <c r="O103" s="5"/>
      <c r="P103" s="5"/>
    </row>
    <row r="104" spans="3:19" ht="19.899999999999999" customHeight="1" x14ac:dyDescent="0.25">
      <c r="C104"/>
      <c r="E104"/>
      <c r="F104"/>
      <c r="J104"/>
    </row>
    <row r="105" spans="3:19" ht="19.899999999999999" customHeight="1" x14ac:dyDescent="0.25">
      <c r="C105"/>
      <c r="E105"/>
      <c r="F105"/>
      <c r="J105"/>
    </row>
    <row r="106" spans="3:19" ht="19.899999999999999" customHeight="1" x14ac:dyDescent="0.25">
      <c r="C106"/>
      <c r="E106"/>
      <c r="F106"/>
      <c r="J106"/>
    </row>
    <row r="107" spans="3:19" ht="19.899999999999999" customHeight="1" x14ac:dyDescent="0.25">
      <c r="C107"/>
      <c r="E107"/>
      <c r="F107"/>
      <c r="J107"/>
    </row>
    <row r="108" spans="3:19" ht="19.899999999999999" customHeight="1" x14ac:dyDescent="0.25">
      <c r="C108"/>
      <c r="E108"/>
      <c r="F108"/>
      <c r="J108"/>
    </row>
    <row r="109" spans="3:19" ht="19.899999999999999" customHeight="1" x14ac:dyDescent="0.25">
      <c r="C109"/>
      <c r="E109"/>
      <c r="F109"/>
      <c r="J109"/>
    </row>
    <row r="110" spans="3:19" ht="19.899999999999999" customHeight="1" x14ac:dyDescent="0.25">
      <c r="C110"/>
      <c r="E110"/>
      <c r="F110"/>
      <c r="J110"/>
    </row>
    <row r="111" spans="3:19" ht="19.899999999999999" customHeight="1" x14ac:dyDescent="0.25">
      <c r="C111"/>
      <c r="E111"/>
      <c r="F111"/>
      <c r="J111"/>
    </row>
    <row r="112" spans="3:19" x14ac:dyDescent="0.25">
      <c r="C112"/>
      <c r="E112"/>
      <c r="F112"/>
      <c r="J112"/>
    </row>
    <row r="113" spans="3:10"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sheetData>
  <sheetProtection algorithmName="SHA-512" hashValue="QJwnT4nXzUcKXc9bsdKoe9uX64EnKM0Tl4Q87jiPOYB8Bv0V+DhUH2zN7D6DG2zoL7O2WreK85YTcWkbLMjyOw==" saltValue="s1SsO5zf4h+aGV9caQ7BwA==" spinCount="100000" sheet="1" objects="1" scenarios="1"/>
  <mergeCells count="32">
    <mergeCell ref="M13:M14"/>
    <mergeCell ref="N13:N14"/>
    <mergeCell ref="O13:O14"/>
    <mergeCell ref="U13:U14"/>
    <mergeCell ref="V13:V14"/>
    <mergeCell ref="L11:L12"/>
    <mergeCell ref="I13:I14"/>
    <mergeCell ref="J13:J14"/>
    <mergeCell ref="K13:K14"/>
    <mergeCell ref="U11:U12"/>
    <mergeCell ref="O11:O12"/>
    <mergeCell ref="M11:M12"/>
    <mergeCell ref="N11:N12"/>
    <mergeCell ref="U7:U10"/>
    <mergeCell ref="M7:M10"/>
    <mergeCell ref="N7:N10"/>
    <mergeCell ref="B1:D1"/>
    <mergeCell ref="G5:H5"/>
    <mergeCell ref="G2:N3"/>
    <mergeCell ref="B18:G18"/>
    <mergeCell ref="R17:T17"/>
    <mergeCell ref="R16:T16"/>
    <mergeCell ref="B16:G16"/>
    <mergeCell ref="B17:H17"/>
    <mergeCell ref="O7:O10"/>
    <mergeCell ref="I7:I10"/>
    <mergeCell ref="J7:J10"/>
    <mergeCell ref="K7:K10"/>
    <mergeCell ref="L8:L9"/>
    <mergeCell ref="I11:I12"/>
    <mergeCell ref="J11:J12"/>
    <mergeCell ref="K11:K12"/>
  </mergeCells>
  <conditionalFormatting sqref="B7:B14 D7:D14">
    <cfRule type="containsBlanks" dxfId="7" priority="96">
      <formula>LEN(TRIM(B7))=0</formula>
    </cfRule>
  </conditionalFormatting>
  <conditionalFormatting sqref="B7:B14">
    <cfRule type="cellIs" dxfId="6" priority="93" operator="greaterThanOrEqual">
      <formula>1</formula>
    </cfRule>
  </conditionalFormatting>
  <conditionalFormatting sqref="R7:R14 G7:H14">
    <cfRule type="notContainsBlanks" dxfId="5" priority="70">
      <formula>LEN(TRIM(G7))&gt;0</formula>
    </cfRule>
    <cfRule type="notContainsBlanks" dxfId="4" priority="71">
      <formula>LEN(TRIM(G7))&gt;0</formula>
    </cfRule>
    <cfRule type="containsBlanks" dxfId="3" priority="73">
      <formula>LEN(TRIM(G7))=0</formula>
    </cfRule>
  </conditionalFormatting>
  <conditionalFormatting sqref="G7:H14">
    <cfRule type="notContainsBlanks" dxfId="2" priority="69">
      <formula>LEN(TRIM(G7))&gt;0</formula>
    </cfRule>
  </conditionalFormatting>
  <conditionalFormatting sqref="T7:T14">
    <cfRule type="cellIs" dxfId="1" priority="79" operator="equal">
      <formula>"NEVYHOVUJE"</formula>
    </cfRule>
    <cfRule type="cellIs" dxfId="0" priority="80" operator="equal">
      <formula>"VYHOVUJE"</formula>
    </cfRule>
  </conditionalFormatting>
  <dataValidations count="2">
    <dataValidation type="list" allowBlank="1" showInputMessage="1" showErrorMessage="1" sqref="J7" xr:uid="{CDFFE527-52D3-4727-B079-759E44174631}">
      <formula1>"ANO,NE"</formula1>
    </dataValidation>
    <dataValidation type="list" showInputMessage="1" showErrorMessage="1" sqref="E7:E14"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CFC04E9-37C0-421C-A298-005BEFC91AF6}">
          <x14:formula1>
            <xm:f>#REF!</xm:f>
          </x14:formula1>
          <xm:sqref>V7:V13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2024-05-17T10:28:45Z</cp:lastPrinted>
  <dcterms:created xsi:type="dcterms:W3CDTF">2014-03-05T12:43:32Z</dcterms:created>
  <dcterms:modified xsi:type="dcterms:W3CDTF">2024-05-28T11:16:02Z</dcterms:modified>
</cp:coreProperties>
</file>