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technika'!$B$1:$V$15</definedName>
  </definedNames>
  <calcPr calcId="191029"/>
  <extLst/>
</workbook>
</file>

<file path=xl/sharedStrings.xml><?xml version="1.0" encoding="utf-8"?>
<sst xmlns="http://schemas.openxmlformats.org/spreadsheetml/2006/main" count="61" uniqueCount="55">
  <si>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</si>
  <si>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</si>
  <si>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</si>
  <si>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</si>
  <si>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</si>
  <si>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</si>
  <si>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</si>
  <si>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</si>
  <si>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</si>
  <si>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</si>
  <si>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</si>
  <si>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</si>
  <si>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30231310-3 - Ploché monitory</t>
  </si>
  <si>
    <t xml:space="preserve">30237000-9 - Součásti, příslušenství a doplňky pro počítače </t>
  </si>
  <si>
    <t xml:space="preserve">30237410-6 - Počítačová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</si>
  <si>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</si>
  <si>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</si>
  <si>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</si>
  <si>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</si>
  <si>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</si>
  <si>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</si>
  <si>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</si>
  <si>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</si>
  <si>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</si>
  <si>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</si>
  <si>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</si>
  <si>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</si>
  <si>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</si>
  <si>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</si>
  <si>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</si>
  <si>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</si>
  <si>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</si>
  <si>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V případě, že se dodavatel při předání zboží na některá uvedená tel. čísla nedovolá, bude v takovém případě volat tel. 377 631 320.</t>
  </si>
  <si>
    <t>Společná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</si>
  <si>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</si>
  <si>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</si>
  <si>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053 - 2024 </t>
  </si>
  <si>
    <t xml:space="preserve">ks </t>
  </si>
  <si>
    <t>Název projektu: PhD Infra ZČU
Číslo projektu: CZ.02.01.01/00/22_012/0005200</t>
  </si>
  <si>
    <t>do 30.6.2024</t>
  </si>
  <si>
    <t>Sedláčkova 19, 
301 00 Plzeň,
Fakulta filozofická - Katedra filozofie,
budova SD - místnost SD 205</t>
  </si>
  <si>
    <t>Termín dodání</t>
  </si>
  <si>
    <t>Mgr. Josef Zeman,
Tel.: 37763 5503,
735 715 881,
E-mail: zemanj@ff.zcu.cz</t>
  </si>
  <si>
    <t>Záruka na zboží min. 5 let, servis NBD on-site.</t>
  </si>
  <si>
    <t>Monitor min. 34"</t>
  </si>
  <si>
    <t>Monitor o úhlopříčce minimálně 34",
rozlišení minimálně 3440 x 1440,
kontrast min. 4000:1, 
Min.: DisplayPort 1.2, HDMI 2.0, USB-C, USB, sluchátkový výstup.
Nastavitelná výška, antireflexní povrch displeje.
Třída energetické účinnosti v rozpětí A až G.</t>
  </si>
  <si>
    <t>Bezdrátová klávesnice, česká lokalizace, s numerickou klávesnicí.</t>
  </si>
  <si>
    <t>Bezdrátová myš, klasické kolečko, min třítlačítková.</t>
  </si>
  <si>
    <t>Myš bezdrátová</t>
  </si>
  <si>
    <t>Klávesnice bezdrátová</t>
  </si>
  <si>
    <t>Headset bezdrátový</t>
  </si>
  <si>
    <t>Bezdrátová sluchátka s mikrofonem, spojení přes bluetooth.</t>
  </si>
  <si>
    <t>NE</t>
  </si>
  <si>
    <t>Výkonná pracovní stanice</t>
  </si>
  <si>
    <r>
      <t>Výkonná pracovní stanice s následujícími technickými parametry:
Bez OS (bude řešeno dodatečně).
Procesor: Passmark CPU více než 45 000 bodů, minimálně 16 jader, s fun</t>
    </r>
    <r>
      <rPr>
        <sz val="11"/>
        <rFont val="Calibri"/>
        <family val="2"/>
        <scheme val="minor"/>
      </rPr>
      <t>kcí hyper-threading nebo obdobnou.</t>
    </r>
    <r>
      <rPr>
        <sz val="11"/>
        <color theme="1"/>
        <rFont val="Calibri"/>
        <family val="2"/>
        <scheme val="minor"/>
      </rPr>
      <t xml:space="preserve">
Grafická karta: S pamětí minimálně 16 GB (profesionální CADová grafika) minimálně 19 000 bodů GPU passmark.
Operační paměť: Minimálně 128 GB, možnost budoucího rozšíření až na 512 GB RAM.
SSD o celkové kapacitě 4TB, rychlost čtení minimálně </t>
    </r>
    <r>
      <rPr>
        <sz val="11"/>
        <color rgb="FFFF0000"/>
        <rFont val="Calibri"/>
        <family val="2"/>
        <scheme val="minor"/>
      </rPr>
      <t xml:space="preserve">6500 </t>
    </r>
    <r>
      <rPr>
        <sz val="11"/>
        <color theme="1"/>
        <rFont val="Calibri"/>
        <family val="2"/>
        <scheme val="minor"/>
      </rPr>
      <t>MB/s, rychlost zápisu minimálně</t>
    </r>
    <r>
      <rPr>
        <sz val="11"/>
        <color rgb="FFFF0000"/>
        <rFont val="Calibri"/>
        <family val="2"/>
        <scheme val="minor"/>
      </rPr>
      <t xml:space="preserve"> 5000</t>
    </r>
    <r>
      <rPr>
        <sz val="11"/>
        <color theme="1"/>
        <rFont val="Calibri"/>
        <family val="2"/>
        <scheme val="minor"/>
      </rPr>
      <t xml:space="preserve"> MB/s, slot M.2 (lze řešit jako 2x 2TB).
Porty na předním panelu min.: 2x USB 3.1, 1x USB-C.
Velikost skříně odpovídající dané konfiguraci, aby bylo zajištěno funkční chlazení dané sestavy při zatížení.
Záruka min. 5 let NBD on-site.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</si>
</sst>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 wrapText="1" indent="1"/>
    </xf>
    <xf numFmtId="0" fontId="5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77" zoomScaleNormal="77" workbookViewId="0" topLeftCell="C1">
      <selection activeCell="H7" sqref="H7: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09.7109375" style="1" customWidth="1"/>
    <col min="7" max="7" width="43.28125" style="4" customWidth="1"/>
    <col min="8" max="8" width="23.421875" style="4" customWidth="1"/>
    <col min="9" max="9" width="19.57421875" style="4" customWidth="1"/>
    <col min="10" max="10" width="16.140625" style="1" customWidth="1"/>
    <col min="11" max="11" width="50.57421875" style="0" customWidth="1"/>
    <col min="12" max="12" width="27.7109375" style="0" customWidth="1"/>
    <col min="13" max="13" width="26.421875" style="0" customWidth="1"/>
    <col min="14" max="14" width="38.421875" style="4" customWidth="1"/>
    <col min="15" max="15" width="24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4.421875" style="0" hidden="1" customWidth="1"/>
    <col min="22" max="22" width="33.00390625" style="5" customWidth="1"/>
  </cols>
  <sheetData>
    <row r="1" spans="2:22" ht="40.9" customHeight="1">
      <c r="B1" s="88" t="s">
        <v>36</v>
      </c>
      <c r="C1" s="89"/>
      <c r="D1" s="89"/>
      <c r="E1"/>
      <c r="G1" s="41"/>
      <c r="V1"/>
    </row>
    <row r="2" spans="3:22" ht="18.75" customHeight="1">
      <c r="C2"/>
      <c r="D2" s="9"/>
      <c r="E2" s="10"/>
      <c r="G2" s="92"/>
      <c r="H2" s="93"/>
      <c r="I2" s="93"/>
      <c r="J2" s="93"/>
      <c r="K2" s="93"/>
      <c r="L2" s="93"/>
      <c r="M2" s="93"/>
      <c r="N2" s="9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7"/>
      <c r="E3" s="77"/>
      <c r="F3" s="77"/>
      <c r="G3" s="93"/>
      <c r="H3" s="93"/>
      <c r="I3" s="93"/>
      <c r="J3" s="93"/>
      <c r="K3" s="93"/>
      <c r="L3" s="93"/>
      <c r="M3" s="93"/>
      <c r="N3" s="9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7"/>
      <c r="E4" s="77"/>
      <c r="F4" s="77"/>
      <c r="G4" s="77"/>
      <c r="H4" s="7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0" t="s">
        <v>2</v>
      </c>
      <c r="H5" s="9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16</v>
      </c>
      <c r="D6" s="32" t="s">
        <v>4</v>
      </c>
      <c r="E6" s="32" t="s">
        <v>17</v>
      </c>
      <c r="F6" s="32" t="s">
        <v>18</v>
      </c>
      <c r="G6" s="37" t="s">
        <v>27</v>
      </c>
      <c r="H6" s="38" t="s">
        <v>28</v>
      </c>
      <c r="I6" s="33" t="s">
        <v>19</v>
      </c>
      <c r="J6" s="32" t="s">
        <v>20</v>
      </c>
      <c r="K6" s="32" t="s">
        <v>35</v>
      </c>
      <c r="L6" s="34" t="s">
        <v>21</v>
      </c>
      <c r="M6" s="35" t="s">
        <v>22</v>
      </c>
      <c r="N6" s="34" t="s">
        <v>23</v>
      </c>
      <c r="O6" s="32" t="s">
        <v>41</v>
      </c>
      <c r="P6" s="34" t="s">
        <v>24</v>
      </c>
      <c r="Q6" s="32" t="s">
        <v>5</v>
      </c>
      <c r="R6" s="36" t="s">
        <v>6</v>
      </c>
      <c r="S6" s="76" t="s">
        <v>7</v>
      </c>
      <c r="T6" s="76" t="s">
        <v>8</v>
      </c>
      <c r="U6" s="34" t="s">
        <v>25</v>
      </c>
      <c r="V6" s="34" t="s">
        <v>26</v>
      </c>
    </row>
    <row r="7" spans="1:22" ht="213.75" customHeight="1" thickTop="1">
      <c r="A7" s="20"/>
      <c r="B7" s="52">
        <v>1</v>
      </c>
      <c r="C7" s="53" t="s">
        <v>53</v>
      </c>
      <c r="D7" s="54">
        <v>1</v>
      </c>
      <c r="E7" s="55" t="s">
        <v>31</v>
      </c>
      <c r="F7" s="78" t="s">
        <v>54</v>
      </c>
      <c r="G7" s="112"/>
      <c r="H7" s="113"/>
      <c r="I7" s="94" t="s">
        <v>33</v>
      </c>
      <c r="J7" s="97" t="s">
        <v>34</v>
      </c>
      <c r="K7" s="100" t="s">
        <v>38</v>
      </c>
      <c r="L7" s="73" t="s">
        <v>43</v>
      </c>
      <c r="M7" s="103" t="s">
        <v>42</v>
      </c>
      <c r="N7" s="103" t="s">
        <v>40</v>
      </c>
      <c r="O7" s="106" t="s">
        <v>39</v>
      </c>
      <c r="P7" s="56">
        <f>D7*Q7</f>
        <v>96500</v>
      </c>
      <c r="Q7" s="57">
        <v>96500</v>
      </c>
      <c r="R7" s="117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109"/>
      <c r="V7" s="60" t="s">
        <v>11</v>
      </c>
    </row>
    <row r="8" spans="1:22" ht="120" customHeight="1">
      <c r="A8" s="20"/>
      <c r="B8" s="61">
        <v>2</v>
      </c>
      <c r="C8" s="62" t="s">
        <v>44</v>
      </c>
      <c r="D8" s="63">
        <v>1</v>
      </c>
      <c r="E8" s="64" t="s">
        <v>31</v>
      </c>
      <c r="F8" s="74" t="s">
        <v>45</v>
      </c>
      <c r="G8" s="114"/>
      <c r="H8" s="115"/>
      <c r="I8" s="95"/>
      <c r="J8" s="98"/>
      <c r="K8" s="101"/>
      <c r="L8" s="71"/>
      <c r="M8" s="104"/>
      <c r="N8" s="104"/>
      <c r="O8" s="107"/>
      <c r="P8" s="66">
        <f>D8*Q8</f>
        <v>8250</v>
      </c>
      <c r="Q8" s="67">
        <v>8250</v>
      </c>
      <c r="R8" s="118"/>
      <c r="S8" s="68">
        <f>D8*R8</f>
        <v>0</v>
      </c>
      <c r="T8" s="69" t="str">
        <f aca="true" t="shared" si="1" ref="T8:T11">IF(ISNUMBER(R8),IF(R8&gt;Q8,"NEVYHOVUJE","VYHOVUJE")," ")</f>
        <v xml:space="preserve"> </v>
      </c>
      <c r="U8" s="110"/>
      <c r="V8" s="70" t="s">
        <v>12</v>
      </c>
    </row>
    <row r="9" spans="1:22" ht="47.25" customHeight="1">
      <c r="A9" s="20"/>
      <c r="B9" s="61">
        <v>3</v>
      </c>
      <c r="C9" s="62" t="s">
        <v>49</v>
      </c>
      <c r="D9" s="63">
        <v>1</v>
      </c>
      <c r="E9" s="64" t="s">
        <v>31</v>
      </c>
      <c r="F9" s="74" t="s">
        <v>46</v>
      </c>
      <c r="G9" s="114"/>
      <c r="H9" s="65" t="s">
        <v>52</v>
      </c>
      <c r="I9" s="95"/>
      <c r="J9" s="98"/>
      <c r="K9" s="101"/>
      <c r="L9" s="71"/>
      <c r="M9" s="104"/>
      <c r="N9" s="104"/>
      <c r="O9" s="107"/>
      <c r="P9" s="66">
        <f>D9*Q9</f>
        <v>1650</v>
      </c>
      <c r="Q9" s="67">
        <v>1650</v>
      </c>
      <c r="R9" s="118"/>
      <c r="S9" s="68">
        <f>D9*R9</f>
        <v>0</v>
      </c>
      <c r="T9" s="69" t="str">
        <f t="shared" si="1"/>
        <v xml:space="preserve"> </v>
      </c>
      <c r="U9" s="110"/>
      <c r="V9" s="70" t="s">
        <v>15</v>
      </c>
    </row>
    <row r="10" spans="1:22" ht="47.25" customHeight="1">
      <c r="A10" s="20"/>
      <c r="B10" s="61">
        <v>4</v>
      </c>
      <c r="C10" s="62" t="s">
        <v>48</v>
      </c>
      <c r="D10" s="63">
        <v>1</v>
      </c>
      <c r="E10" s="64" t="s">
        <v>37</v>
      </c>
      <c r="F10" s="74" t="s">
        <v>47</v>
      </c>
      <c r="G10" s="114"/>
      <c r="H10" s="65" t="s">
        <v>52</v>
      </c>
      <c r="I10" s="95"/>
      <c r="J10" s="98"/>
      <c r="K10" s="101"/>
      <c r="L10" s="71"/>
      <c r="M10" s="104"/>
      <c r="N10" s="104"/>
      <c r="O10" s="107"/>
      <c r="P10" s="66">
        <f>D10*Q10</f>
        <v>420</v>
      </c>
      <c r="Q10" s="67">
        <v>420</v>
      </c>
      <c r="R10" s="118"/>
      <c r="S10" s="68">
        <f>D10*R10</f>
        <v>0</v>
      </c>
      <c r="T10" s="69" t="str">
        <f t="shared" si="1"/>
        <v xml:space="preserve"> </v>
      </c>
      <c r="U10" s="110"/>
      <c r="V10" s="70" t="s">
        <v>14</v>
      </c>
    </row>
    <row r="11" spans="1:22" ht="47.25" customHeight="1" thickBot="1">
      <c r="A11" s="20"/>
      <c r="B11" s="42">
        <v>5</v>
      </c>
      <c r="C11" s="43" t="s">
        <v>50</v>
      </c>
      <c r="D11" s="44">
        <v>1</v>
      </c>
      <c r="E11" s="45" t="s">
        <v>31</v>
      </c>
      <c r="F11" s="75" t="s">
        <v>51</v>
      </c>
      <c r="G11" s="116"/>
      <c r="H11" s="46" t="s">
        <v>52</v>
      </c>
      <c r="I11" s="96"/>
      <c r="J11" s="99"/>
      <c r="K11" s="102"/>
      <c r="L11" s="72"/>
      <c r="M11" s="105"/>
      <c r="N11" s="105"/>
      <c r="O11" s="108"/>
      <c r="P11" s="47">
        <f>D11*Q11</f>
        <v>1250</v>
      </c>
      <c r="Q11" s="48">
        <v>1250</v>
      </c>
      <c r="R11" s="119"/>
      <c r="S11" s="49">
        <f>D11*R11</f>
        <v>0</v>
      </c>
      <c r="T11" s="50" t="str">
        <f t="shared" si="1"/>
        <v xml:space="preserve"> </v>
      </c>
      <c r="U11" s="111"/>
      <c r="V11" s="51" t="s">
        <v>13</v>
      </c>
    </row>
    <row r="12" spans="3:16" ht="17.45" customHeight="1" thickBot="1" thickTop="1">
      <c r="C12"/>
      <c r="D12"/>
      <c r="E12"/>
      <c r="F12"/>
      <c r="G12"/>
      <c r="H12"/>
      <c r="I12"/>
      <c r="J12"/>
      <c r="N12"/>
      <c r="O12"/>
      <c r="P12"/>
    </row>
    <row r="13" spans="2:22" ht="51.75" customHeight="1" thickBot="1" thickTop="1">
      <c r="B13" s="86" t="s">
        <v>30</v>
      </c>
      <c r="C13" s="86"/>
      <c r="D13" s="86"/>
      <c r="E13" s="86"/>
      <c r="F13" s="86"/>
      <c r="G13" s="86"/>
      <c r="H13" s="40"/>
      <c r="I13" s="40"/>
      <c r="J13" s="21"/>
      <c r="K13" s="21"/>
      <c r="L13" s="6"/>
      <c r="M13" s="6"/>
      <c r="N13" s="6"/>
      <c r="O13" s="22"/>
      <c r="P13" s="22"/>
      <c r="Q13" s="23" t="s">
        <v>9</v>
      </c>
      <c r="R13" s="83" t="s">
        <v>10</v>
      </c>
      <c r="S13" s="84"/>
      <c r="T13" s="85"/>
      <c r="U13" s="24"/>
      <c r="V13" s="25"/>
    </row>
    <row r="14" spans="2:20" ht="50.45" customHeight="1" thickBot="1" thickTop="1">
      <c r="B14" s="87" t="s">
        <v>29</v>
      </c>
      <c r="C14" s="87"/>
      <c r="D14" s="87"/>
      <c r="E14" s="87"/>
      <c r="F14" s="87"/>
      <c r="G14" s="87"/>
      <c r="H14" s="87"/>
      <c r="I14" s="26"/>
      <c r="L14" s="9"/>
      <c r="M14" s="9"/>
      <c r="N14" s="9"/>
      <c r="O14" s="27"/>
      <c r="P14" s="27"/>
      <c r="Q14" s="28">
        <f>SUM(P7:P11)</f>
        <v>108070</v>
      </c>
      <c r="R14" s="80">
        <f>SUM(S7:S11)</f>
        <v>0</v>
      </c>
      <c r="S14" s="81"/>
      <c r="T14" s="82"/>
    </row>
    <row r="15" spans="2:19" ht="15.75" thickTop="1">
      <c r="B15" s="79" t="s">
        <v>32</v>
      </c>
      <c r="C15" s="79"/>
      <c r="D15" s="79"/>
      <c r="E15" s="79"/>
      <c r="F15" s="79"/>
      <c r="G15" s="79"/>
      <c r="H15" s="77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7"/>
      <c r="H16" s="77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77"/>
      <c r="H17" s="77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77"/>
      <c r="H18" s="77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7"/>
      <c r="H19" s="7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8:19" ht="19.9" customHeight="1">
      <c r="H20" s="3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7"/>
      <c r="H21" s="7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7"/>
      <c r="H22" s="7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7"/>
      <c r="H23" s="7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7"/>
      <c r="H24" s="7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7"/>
      <c r="H25" s="7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7"/>
      <c r="H26" s="7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7"/>
      <c r="H27" s="7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7"/>
      <c r="H28" s="7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7"/>
      <c r="H29" s="7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7"/>
      <c r="H30" s="7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7"/>
      <c r="H31" s="7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7"/>
      <c r="H32" s="7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7"/>
      <c r="H33" s="7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7"/>
      <c r="H34" s="7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7"/>
      <c r="H35" s="7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7"/>
      <c r="H36" s="7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7"/>
      <c r="H37" s="7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7"/>
      <c r="H38" s="7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7"/>
      <c r="H39" s="7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7"/>
      <c r="H40" s="7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7"/>
      <c r="H41" s="7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7"/>
      <c r="H42" s="7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7"/>
      <c r="H43" s="7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7"/>
      <c r="H44" s="7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7"/>
      <c r="H45" s="7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7"/>
      <c r="H46" s="7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7"/>
      <c r="H47" s="7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7"/>
      <c r="H48" s="7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7"/>
      <c r="H49" s="7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7"/>
      <c r="H50" s="7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7"/>
      <c r="H51" s="7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7"/>
      <c r="H52" s="7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7"/>
      <c r="H53" s="7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7"/>
      <c r="H54" s="7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7"/>
      <c r="H55" s="7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7"/>
      <c r="H56" s="7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7"/>
      <c r="H57" s="7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7"/>
      <c r="H58" s="7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7"/>
      <c r="H59" s="7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7"/>
      <c r="H60" s="7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7"/>
      <c r="H61" s="7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7"/>
      <c r="H62" s="7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7"/>
      <c r="H63" s="7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7"/>
      <c r="H64" s="7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7"/>
      <c r="H65" s="7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7"/>
      <c r="H66" s="7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7"/>
      <c r="H67" s="7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7"/>
      <c r="H68" s="7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7"/>
      <c r="H69" s="7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7"/>
      <c r="H70" s="7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7"/>
      <c r="H71" s="7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7"/>
      <c r="H72" s="7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7"/>
      <c r="H73" s="7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7"/>
      <c r="H74" s="7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7"/>
      <c r="H75" s="7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7"/>
      <c r="H76" s="7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7"/>
      <c r="H77" s="7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7"/>
      <c r="H78" s="7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7"/>
      <c r="H79" s="7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7"/>
      <c r="H80" s="7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7"/>
      <c r="H81" s="7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7"/>
      <c r="H82" s="7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7"/>
      <c r="H83" s="7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7"/>
      <c r="H84" s="7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7"/>
      <c r="H85" s="7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7"/>
      <c r="H86" s="7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7"/>
      <c r="H87" s="7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7"/>
      <c r="H88" s="7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7"/>
      <c r="H89" s="7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7"/>
      <c r="H90" s="7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7"/>
      <c r="H91" s="7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7"/>
      <c r="H92" s="7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7"/>
      <c r="H93" s="7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7"/>
      <c r="H94" s="7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7"/>
      <c r="H95" s="7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7"/>
      <c r="H96" s="7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7"/>
      <c r="H97" s="77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77"/>
      <c r="H98" s="77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77"/>
      <c r="H99" s="77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6" ht="19.9" customHeight="1">
      <c r="C100" s="21"/>
      <c r="D100" s="29"/>
      <c r="E100" s="21"/>
      <c r="F100" s="21"/>
      <c r="G100" s="77"/>
      <c r="H100" s="77"/>
      <c r="I100" s="11"/>
      <c r="J100" s="11"/>
      <c r="K100" s="11"/>
      <c r="L100" s="11"/>
      <c r="M100" s="11"/>
      <c r="N100" s="5"/>
      <c r="O100" s="5"/>
      <c r="P100" s="5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</sheetData>
  <sheetProtection algorithmName="SHA-512" hashValue="NjWx1KViFn35V73o1/wBRK9MOZ0pl2ztJ4VviSoB3KV8oC4hiMdORF92lmb3+ynvtQBHdirfMh1vea/ARwXQtQ==" saltValue="rPgRxQqFbwnbrLvVhy6CFw==" spinCount="100000" sheet="1" objects="1" scenarios="1"/>
  <mergeCells count="15">
    <mergeCell ref="B1:D1"/>
    <mergeCell ref="G5:H5"/>
    <mergeCell ref="G2:N3"/>
    <mergeCell ref="I7:I11"/>
    <mergeCell ref="J7:J11"/>
    <mergeCell ref="K7:K11"/>
    <mergeCell ref="M7:M11"/>
    <mergeCell ref="N7:N11"/>
    <mergeCell ref="O7:O11"/>
    <mergeCell ref="U7:U11"/>
    <mergeCell ref="B15:G15"/>
    <mergeCell ref="R14:T14"/>
    <mergeCell ref="R13:T13"/>
    <mergeCell ref="B13:G13"/>
    <mergeCell ref="B14:H14"/>
  </mergeCells>
  <conditionalFormatting sqref="B7:B11 D7:D11">
    <cfRule type="containsBlanks" priority="96" dxfId="7">
      <formula>LEN(TRIM(B7))=0</formula>
    </cfRule>
  </conditionalFormatting>
  <conditionalFormatting sqref="B7:B11">
    <cfRule type="cellIs" priority="93" dxfId="6" operator="greaterThanOrEqual">
      <formula>1</formula>
    </cfRule>
  </conditionalFormatting>
  <conditionalFormatting sqref="G7:H11 R7:R11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1">
    <cfRule type="notContainsBlanks" priority="69" dxfId="2">
      <formula>LEN(TRIM(G7))&gt;0</formula>
    </cfRule>
  </conditionalFormatting>
  <conditionalFormatting sqref="T7:T1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V7:V11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2024-03-21T11:15:44Z</cp:lastPrinted>
  <dcterms:created xsi:type="dcterms:W3CDTF">2014-03-05T12:43:32Z</dcterms:created>
  <dcterms:modified xsi:type="dcterms:W3CDTF">2024-05-14T12:34:48Z</dcterms:modified>
  <cp:category/>
  <cp:version/>
  <cp:contentType/>
  <cp:contentStatus/>
  <cp:revision>3</cp:revision>
</cp:coreProperties>
</file>