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technika'!$B$1:$V$11</definedName>
  </definedNames>
  <calcPr calcId="191029"/>
  <extLst/>
</workbook>
</file>

<file path=xl/sharedStrings.xml><?xml version="1.0" encoding="utf-8"?>
<sst xmlns="http://schemas.openxmlformats.org/spreadsheetml/2006/main" count="43" uniqueCount="42">
  <si>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</si>
  <si>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</si>
  <si>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</si>
  <si>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</si>
  <si>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</si>
  <si>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</si>
  <si>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</si>
  <si>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</si>
  <si>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</si>
  <si>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</si>
  <si>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</si>
  <si>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30213100-6 - Přenosné počítače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</si>
  <si>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</si>
  <si>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</si>
  <si>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</si>
  <si>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</si>
  <si>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</si>
  <si>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</si>
  <si>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</si>
  <si>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</si>
  <si>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</si>
  <si>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</si>
  <si>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</si>
  <si>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</si>
  <si>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</si>
  <si>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</si>
  <si>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</si>
  <si>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tel. čísla nedovolá, bude v takovém případě volat tel. 377 631 320.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</si>
  <si>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</si>
  <si>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</si>
  <si>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</si>
  <si>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 xml:space="preserve">Příloha č. 2 Kupní smlouvy - technická specifikace
Výpočetní technika (III.) 066 - 2024 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</si>
  <si>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</si>
  <si>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Vývojový notebook s GPU</t>
  </si>
  <si>
    <t>ANO</t>
  </si>
  <si>
    <t>NAKI-III-USTR DH23P03OVV073
(525182-52240-1525)</t>
  </si>
  <si>
    <t>30 dní</t>
  </si>
  <si>
    <t>F2 -  Zajíc Z.   UN533</t>
  </si>
  <si>
    <t>Ing. Jaroslav Šebesta,
Tel.: 37763 2131</t>
  </si>
  <si>
    <t>Displej 15,5" - 16,2" min. 240Hz, IPS nebo miniLED, rozlišení min. 2560 x 1440 bodů.
CPU min. 16 jader s více než 34 000 PassMark bodů.
Paměť min. 32 GB DDR5.
Grafická karta dedikovaná s výkonem v GPU passmark min. 25 000 bodů s vlastní pamětí min. 12GB.
Disk min. 2TB SSD.
Připojení min. Wi-Fi 6, Bluetooth min. 5.2.
Porty min. 2x USB-A, 2x Thunderbolt 4, 1x HDMI, RJ-45, všechny porty musejí být v těle notebooku.
Baterie min. 80 Wh, podsvícená CZ klávesnice, kamera, reproduktory.
Originální a nepoužitý operační systém Windows 11 (nesmí to být licence typu K12 (EDU)).
OS Windows požadujeme z důvodu kompatibility s interními aplikacemi ZČU (Stag, Magion,..)
Záruka min. 24 měsíců.</t>
  </si>
  <si>
    <t>Technická 8, 
301 00 Plzeň 3, 
Fakulta aplikovaných věd - Katedra kybernetiky, 
místnost UC 431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</si>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</sst>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0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3" xfId="0" applyNumberForma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left" vertical="center" wrapText="1" indent="1"/>
    </xf>
    <xf numFmtId="0" fontId="0" fillId="6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6" fillId="2" borderId="4" xfId="0" applyFont="1" applyFill="1" applyBorder="1" applyAlignment="1" applyProtection="1">
      <alignment horizontal="left" vertical="center" wrapText="1" indent="1"/>
      <protection locked="0"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7"/>
  <sheetViews>
    <sheetView tabSelected="1" workbookViewId="0" topLeftCell="A1">
      <selection activeCell="G7" sqref="G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06.7109375" style="1" customWidth="1"/>
    <col min="7" max="7" width="32.140625" style="4" customWidth="1"/>
    <col min="8" max="8" width="23.421875" style="4" customWidth="1"/>
    <col min="9" max="9" width="24.57421875" style="4" customWidth="1"/>
    <col min="10" max="10" width="16.140625" style="1" customWidth="1"/>
    <col min="11" max="11" width="38.140625" style="0" customWidth="1"/>
    <col min="12" max="12" width="27.7109375" style="0" customWidth="1"/>
    <col min="13" max="13" width="24.57421875" style="0" customWidth="1"/>
    <col min="14" max="14" width="39.421875" style="4" customWidth="1"/>
    <col min="15" max="15" width="26.0039062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35.140625" style="5" customWidth="1"/>
  </cols>
  <sheetData>
    <row r="1" spans="2:22" ht="40.9" customHeight="1">
      <c r="B1" s="63" t="s">
        <v>31</v>
      </c>
      <c r="C1" s="64"/>
      <c r="D1" s="64"/>
      <c r="E1"/>
      <c r="G1" s="41"/>
      <c r="V1"/>
    </row>
    <row r="2" spans="3:22" ht="20.25" customHeight="1">
      <c r="C2"/>
      <c r="D2" s="9"/>
      <c r="E2" s="10"/>
      <c r="G2" s="67"/>
      <c r="H2" s="68"/>
      <c r="I2" s="68"/>
      <c r="J2" s="68"/>
      <c r="K2" s="68"/>
      <c r="L2" s="68"/>
      <c r="M2" s="68"/>
      <c r="N2" s="68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62"/>
      <c r="E3" s="62"/>
      <c r="F3" s="62"/>
      <c r="G3" s="68"/>
      <c r="H3" s="68"/>
      <c r="I3" s="68"/>
      <c r="J3" s="68"/>
      <c r="K3" s="68"/>
      <c r="L3" s="68"/>
      <c r="M3" s="68"/>
      <c r="N3" s="68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62"/>
      <c r="E4" s="62"/>
      <c r="F4" s="62"/>
      <c r="G4" s="62"/>
      <c r="H4" s="62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65" t="s">
        <v>2</v>
      </c>
      <c r="H5" s="66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12</v>
      </c>
      <c r="D6" s="32" t="s">
        <v>4</v>
      </c>
      <c r="E6" s="32" t="s">
        <v>13</v>
      </c>
      <c r="F6" s="32" t="s">
        <v>14</v>
      </c>
      <c r="G6" s="37" t="s">
        <v>23</v>
      </c>
      <c r="H6" s="38" t="s">
        <v>24</v>
      </c>
      <c r="I6" s="33" t="s">
        <v>15</v>
      </c>
      <c r="J6" s="32" t="s">
        <v>16</v>
      </c>
      <c r="K6" s="32" t="s">
        <v>32</v>
      </c>
      <c r="L6" s="34" t="s">
        <v>17</v>
      </c>
      <c r="M6" s="35" t="s">
        <v>18</v>
      </c>
      <c r="N6" s="34" t="s">
        <v>19</v>
      </c>
      <c r="O6" s="32" t="s">
        <v>28</v>
      </c>
      <c r="P6" s="34" t="s">
        <v>20</v>
      </c>
      <c r="Q6" s="32" t="s">
        <v>5</v>
      </c>
      <c r="R6" s="36" t="s">
        <v>6</v>
      </c>
      <c r="S6" s="61" t="s">
        <v>7</v>
      </c>
      <c r="T6" s="61" t="s">
        <v>8</v>
      </c>
      <c r="U6" s="34" t="s">
        <v>21</v>
      </c>
      <c r="V6" s="34" t="s">
        <v>22</v>
      </c>
    </row>
    <row r="7" spans="1:22" ht="272.25" customHeight="1" thickBot="1" thickTop="1">
      <c r="A7" s="20"/>
      <c r="B7" s="42">
        <v>1</v>
      </c>
      <c r="C7" s="43" t="s">
        <v>33</v>
      </c>
      <c r="D7" s="44">
        <v>1</v>
      </c>
      <c r="E7" s="45" t="s">
        <v>29</v>
      </c>
      <c r="F7" s="58" t="s">
        <v>39</v>
      </c>
      <c r="G7" s="78"/>
      <c r="H7" s="60" t="s">
        <v>41</v>
      </c>
      <c r="I7" s="46" t="s">
        <v>30</v>
      </c>
      <c r="J7" s="47" t="s">
        <v>34</v>
      </c>
      <c r="K7" s="56" t="s">
        <v>35</v>
      </c>
      <c r="L7" s="48"/>
      <c r="M7" s="57" t="s">
        <v>38</v>
      </c>
      <c r="N7" s="59" t="s">
        <v>40</v>
      </c>
      <c r="O7" s="49" t="s">
        <v>36</v>
      </c>
      <c r="P7" s="50">
        <f>D7*Q7</f>
        <v>60000</v>
      </c>
      <c r="Q7" s="51">
        <v>60000</v>
      </c>
      <c r="R7" s="79"/>
      <c r="S7" s="52">
        <f>D7*R7</f>
        <v>0</v>
      </c>
      <c r="T7" s="53" t="str">
        <f aca="true" t="shared" si="0" ref="T7">IF(ISNUMBER(R7),IF(R7&gt;Q7,"NEVYHOVUJE","VYHOVUJE")," ")</f>
        <v xml:space="preserve"> </v>
      </c>
      <c r="U7" s="54" t="s">
        <v>37</v>
      </c>
      <c r="V7" s="55" t="s">
        <v>11</v>
      </c>
    </row>
    <row r="8" spans="3:16" ht="17.45" customHeight="1" thickBot="1" thickTop="1">
      <c r="C8"/>
      <c r="D8"/>
      <c r="E8"/>
      <c r="F8"/>
      <c r="G8"/>
      <c r="H8"/>
      <c r="I8"/>
      <c r="J8"/>
      <c r="N8"/>
      <c r="O8"/>
      <c r="P8"/>
    </row>
    <row r="9" spans="2:22" ht="51.75" customHeight="1" thickBot="1" thickTop="1">
      <c r="B9" s="76" t="s">
        <v>26</v>
      </c>
      <c r="C9" s="76"/>
      <c r="D9" s="76"/>
      <c r="E9" s="76"/>
      <c r="F9" s="76"/>
      <c r="G9" s="76"/>
      <c r="H9" s="40"/>
      <c r="I9" s="40"/>
      <c r="J9" s="21"/>
      <c r="K9" s="21"/>
      <c r="L9" s="6"/>
      <c r="M9" s="6"/>
      <c r="N9" s="6"/>
      <c r="O9" s="22"/>
      <c r="P9" s="22"/>
      <c r="Q9" s="23" t="s">
        <v>9</v>
      </c>
      <c r="R9" s="73" t="s">
        <v>10</v>
      </c>
      <c r="S9" s="74"/>
      <c r="T9" s="75"/>
      <c r="U9" s="24"/>
      <c r="V9" s="25"/>
    </row>
    <row r="10" spans="2:20" ht="50.45" customHeight="1" thickBot="1" thickTop="1">
      <c r="B10" s="77" t="s">
        <v>25</v>
      </c>
      <c r="C10" s="77"/>
      <c r="D10" s="77"/>
      <c r="E10" s="77"/>
      <c r="F10" s="77"/>
      <c r="G10" s="77"/>
      <c r="H10" s="77"/>
      <c r="I10" s="26"/>
      <c r="L10" s="9"/>
      <c r="M10" s="9"/>
      <c r="N10" s="9"/>
      <c r="O10" s="27"/>
      <c r="P10" s="27"/>
      <c r="Q10" s="28">
        <f>SUM(P7:P7)</f>
        <v>60000</v>
      </c>
      <c r="R10" s="70">
        <f>SUM(S7:S7)</f>
        <v>0</v>
      </c>
      <c r="S10" s="71"/>
      <c r="T10" s="72"/>
    </row>
    <row r="11" spans="2:19" ht="15.75" thickTop="1">
      <c r="B11" s="69" t="s">
        <v>27</v>
      </c>
      <c r="C11" s="69"/>
      <c r="D11" s="69"/>
      <c r="E11" s="69"/>
      <c r="F11" s="69"/>
      <c r="G11" s="69"/>
      <c r="H11" s="62"/>
      <c r="I11" s="11"/>
      <c r="J11" s="11"/>
      <c r="K11" s="11"/>
      <c r="L11" s="11"/>
      <c r="M11" s="11"/>
      <c r="N11" s="5"/>
      <c r="O11" s="5"/>
      <c r="P11" s="5"/>
      <c r="Q11" s="11"/>
      <c r="R11" s="11"/>
      <c r="S11" s="11"/>
    </row>
    <row r="12" spans="2:19" ht="15">
      <c r="B12" s="39"/>
      <c r="C12" s="39"/>
      <c r="D12" s="39"/>
      <c r="E12" s="39"/>
      <c r="F12" s="39"/>
      <c r="G12" s="62"/>
      <c r="H12" s="62"/>
      <c r="I12" s="11"/>
      <c r="J12" s="11"/>
      <c r="K12" s="11"/>
      <c r="L12" s="11"/>
      <c r="M12" s="11"/>
      <c r="N12" s="5"/>
      <c r="O12" s="5"/>
      <c r="P12" s="5"/>
      <c r="Q12" s="11"/>
      <c r="R12" s="11"/>
      <c r="S12" s="11"/>
    </row>
    <row r="13" spans="2:19" ht="15">
      <c r="B13" s="39"/>
      <c r="C13" s="39"/>
      <c r="D13" s="39"/>
      <c r="E13" s="39"/>
      <c r="F13" s="39"/>
      <c r="G13" s="62"/>
      <c r="H13" s="62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62"/>
      <c r="H14" s="62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3:19" ht="19.9" customHeight="1">
      <c r="C15" s="21"/>
      <c r="D15" s="29"/>
      <c r="E15" s="21"/>
      <c r="F15" s="21"/>
      <c r="G15" s="62"/>
      <c r="H15" s="62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8:19" ht="19.9" customHeight="1">
      <c r="H16" s="30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62"/>
      <c r="H17" s="62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3:19" ht="19.9" customHeight="1">
      <c r="C18" s="21"/>
      <c r="D18" s="29"/>
      <c r="E18" s="21"/>
      <c r="F18" s="21"/>
      <c r="G18" s="62"/>
      <c r="H18" s="62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62"/>
      <c r="H19" s="62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62"/>
      <c r="H20" s="62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62"/>
      <c r="H21" s="62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62"/>
      <c r="H22" s="62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62"/>
      <c r="H23" s="62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62"/>
      <c r="H24" s="62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62"/>
      <c r="H25" s="62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62"/>
      <c r="H26" s="62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62"/>
      <c r="H27" s="62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62"/>
      <c r="H28" s="62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62"/>
      <c r="H29" s="62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62"/>
      <c r="H30" s="62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62"/>
      <c r="H31" s="62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62"/>
      <c r="H32" s="62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62"/>
      <c r="H33" s="62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62"/>
      <c r="H34" s="62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62"/>
      <c r="H35" s="62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62"/>
      <c r="H36" s="62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62"/>
      <c r="H37" s="62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62"/>
      <c r="H38" s="62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62"/>
      <c r="H39" s="62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62"/>
      <c r="H40" s="62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62"/>
      <c r="H41" s="62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62"/>
      <c r="H42" s="62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62"/>
      <c r="H43" s="62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62"/>
      <c r="H44" s="62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62"/>
      <c r="H45" s="62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62"/>
      <c r="H46" s="62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62"/>
      <c r="H47" s="62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62"/>
      <c r="H48" s="62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62"/>
      <c r="H49" s="62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62"/>
      <c r="H50" s="62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62"/>
      <c r="H51" s="62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62"/>
      <c r="H52" s="62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62"/>
      <c r="H53" s="62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62"/>
      <c r="H54" s="62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62"/>
      <c r="H55" s="62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62"/>
      <c r="H56" s="62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62"/>
      <c r="H57" s="62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62"/>
      <c r="H58" s="62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62"/>
      <c r="H59" s="62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62"/>
      <c r="H60" s="62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62"/>
      <c r="H61" s="62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62"/>
      <c r="H62" s="62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62"/>
      <c r="H63" s="62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62"/>
      <c r="H64" s="62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62"/>
      <c r="H65" s="62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62"/>
      <c r="H66" s="62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62"/>
      <c r="H67" s="62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62"/>
      <c r="H68" s="62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62"/>
      <c r="H69" s="62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62"/>
      <c r="H70" s="62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62"/>
      <c r="H71" s="62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62"/>
      <c r="H72" s="62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62"/>
      <c r="H73" s="62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62"/>
      <c r="H74" s="62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62"/>
      <c r="H75" s="62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62"/>
      <c r="H76" s="62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62"/>
      <c r="H77" s="62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62"/>
      <c r="H78" s="62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62"/>
      <c r="H79" s="62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62"/>
      <c r="H80" s="62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62"/>
      <c r="H81" s="62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62"/>
      <c r="H82" s="62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62"/>
      <c r="H83" s="62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62"/>
      <c r="H84" s="62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62"/>
      <c r="H85" s="62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62"/>
      <c r="H86" s="62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62"/>
      <c r="H87" s="62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62"/>
      <c r="H88" s="62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62"/>
      <c r="H89" s="62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62"/>
      <c r="H90" s="62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62"/>
      <c r="H91" s="62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62"/>
      <c r="H92" s="62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62"/>
      <c r="H93" s="62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62"/>
      <c r="H94" s="62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62"/>
      <c r="H95" s="62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6" ht="19.9" customHeight="1">
      <c r="C96" s="21"/>
      <c r="D96" s="29"/>
      <c r="E96" s="21"/>
      <c r="F96" s="21"/>
      <c r="G96" s="62"/>
      <c r="H96" s="62"/>
      <c r="I96" s="11"/>
      <c r="J96" s="11"/>
      <c r="K96" s="11"/>
      <c r="L96" s="11"/>
      <c r="M96" s="11"/>
      <c r="N96" s="5"/>
      <c r="O96" s="5"/>
      <c r="P96" s="5"/>
    </row>
    <row r="97" spans="3:10" ht="19.9" customHeight="1">
      <c r="C97"/>
      <c r="E97"/>
      <c r="F97"/>
      <c r="J97"/>
    </row>
    <row r="98" spans="3:10" ht="19.9" customHeight="1">
      <c r="C98"/>
      <c r="E98"/>
      <c r="F98"/>
      <c r="J98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5">
      <c r="C105"/>
      <c r="E105"/>
      <c r="F105"/>
      <c r="J105"/>
    </row>
    <row r="106" spans="3:10" ht="15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</sheetData>
  <sheetProtection algorithmName="SHA-512" hashValue="DNbvY/LtFg5HCdKb3HY0KH8HBDUXz8tODT3aBP2ttUx5ppekvJcqIsu4beLioFAwBP4U929YalKzUvekaoFSqw==" saltValue="jqUv483q4njMvPDv1iiG+Q==" spinCount="100000" sheet="1" objects="1" scenarios="1"/>
  <mergeCells count="8">
    <mergeCell ref="B1:D1"/>
    <mergeCell ref="G5:H5"/>
    <mergeCell ref="G2:N3"/>
    <mergeCell ref="B11:G11"/>
    <mergeCell ref="R10:T10"/>
    <mergeCell ref="R9:T9"/>
    <mergeCell ref="B9:G9"/>
    <mergeCell ref="B10:H10"/>
  </mergeCells>
  <conditionalFormatting sqref="B7 D7">
    <cfRule type="containsBlanks" priority="96" dxfId="7">
      <formula>LEN(TRIM(B7))=0</formula>
    </cfRule>
  </conditionalFormatting>
  <conditionalFormatting sqref="B7">
    <cfRule type="cellIs" priority="93" dxfId="6" operator="greaterThanOrEqual">
      <formula>1</formula>
    </cfRule>
  </conditionalFormatting>
  <conditionalFormatting sqref="G7:H7 R7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">
    <cfRule type="notContainsBlanks" priority="69" dxfId="2">
      <formula>LEN(TRIM(G7))&gt;0</formula>
    </cfRule>
  </conditionalFormatting>
  <conditionalFormatting sqref="T7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2024-04-03T07:57:35Z</cp:lastPrinted>
  <dcterms:created xsi:type="dcterms:W3CDTF">2014-03-05T12:43:32Z</dcterms:created>
  <dcterms:modified xsi:type="dcterms:W3CDTF">2024-04-25T12:27:15Z</dcterms:modified>
  <cp:category/>
  <cp:version/>
  <cp:contentType/>
  <cp:contentStatus/>
  <cp:revision>3</cp:revision>
</cp:coreProperties>
</file>