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7640" tabRatio="779" activeTab="0"/>
  </bookViews>
  <sheets>
    <sheet name="PP" sheetId="1" r:id="rId1"/>
    <sheet name="SOP_PP" sheetId="2" r:id="rId2"/>
    <sheet name="CPV" sheetId="3" r:id="rId3"/>
  </sheets>
  <definedNames>
    <definedName name="_xlnm.Print_Area" localSheetId="0">'PP'!$B$1:$U$26</definedName>
  </definedNames>
  <calcPr calcId="191029"/>
  <extLst/>
</workbook>
</file>

<file path=xl/sharedStrings.xml><?xml version="1.0" encoding="utf-8"?>
<sst xmlns="http://schemas.openxmlformats.org/spreadsheetml/2006/main" count="92" uniqueCount="75">
  <si>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</si>
  <si>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</si>
  <si>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</si>
  <si>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</si>
  <si>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</si>
  <si>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</si>
  <si>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</si>
  <si>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</si>
  <si>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</si>
  <si>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</si>
  <si>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</si>
  <si>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</si>
  <si>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Pokud požaduje řešitel rozdílné (rozšiřující) obchodní podmínky, doplní je do tabulky 
(sloupec s názvem "Obchodní podmínky NAD RÁMEC STANDARDNÍCH 
obchodních podmínek")</t>
  </si>
  <si>
    <t>Dynamický nákupní systém na dodávky kancelářských potřeb (II.)</t>
  </si>
  <si>
    <t>22462000-6 - Reklamní materiály</t>
  </si>
  <si>
    <t>39294100-0 - Informační a propagační výrobky</t>
  </si>
  <si>
    <r>
      <t xml:space="preserve">                               </t>
    </r>
    <r>
      <rPr>
        <b/>
        <sz val="14"/>
        <rFont val="Calibri"/>
        <family val="2"/>
        <scheme val="minor"/>
      </rPr>
      <t>Standardní obchodní podmínky:</t>
    </r>
    <r>
      <rPr>
        <sz val="11"/>
        <rFont val="Calibri"/>
        <family val="2"/>
        <scheme val="minor"/>
      </rPr>
      <t xml:space="preserve">
- </t>
    </r>
    <r>
      <rPr>
        <b/>
        <sz val="11"/>
        <rFont val="Calibri"/>
        <family val="2"/>
        <scheme val="minor"/>
      </rPr>
      <t>prodlení Dodavatele s dodáním předmětu plnění</t>
    </r>
    <r>
      <rPr>
        <sz val="11"/>
        <rFont val="Calibri"/>
        <family val="2"/>
        <scheme val="minor"/>
      </rPr>
      <t xml:space="preserve"> (popř. samostatné dílčí části)  =&gt; Dodavatel je povinen zaplatit smluvní pokutu ve výši 0,5 % z celkové ceny předmětu plnění (bez DPH), za každý, byť i jen započatý den prodlení;
- fakturace po dodání předmětu plnění;
- </t>
    </r>
    <r>
      <rPr>
        <b/>
        <sz val="11"/>
        <rFont val="Calibri"/>
        <family val="2"/>
        <scheme val="minor"/>
      </rPr>
      <t>splatnost faktury</t>
    </r>
    <r>
      <rPr>
        <sz val="11"/>
        <rFont val="Calibri"/>
        <family val="2"/>
        <scheme val="minor"/>
      </rPr>
      <t xml:space="preserve"> činí 30 kalendářních dnů ode dne jejího doručení Objednateli;
- </t>
    </r>
    <r>
      <rPr>
        <b/>
        <sz val="11"/>
        <rFont val="Calibri"/>
        <family val="2"/>
        <scheme val="minor"/>
      </rPr>
      <t xml:space="preserve">prodlení </t>
    </r>
    <r>
      <rPr>
        <sz val="11"/>
        <rFont val="Calibri"/>
        <family val="2"/>
        <scheme val="minor"/>
      </rPr>
      <t xml:space="preserve">kterékoliv smluvní strany </t>
    </r>
    <r>
      <rPr>
        <b/>
        <sz val="11"/>
        <rFont val="Calibri"/>
        <family val="2"/>
        <scheme val="minor"/>
      </rPr>
      <t xml:space="preserve">s plněním peněžitého závazku </t>
    </r>
    <r>
      <rPr>
        <sz val="11"/>
        <rFont val="Calibri"/>
        <family val="2"/>
        <scheme val="minor"/>
      </rPr>
      <t xml:space="preserve">ze Smlouvy =&gt; úrok z prodlení ve výši 0,05 % z neuhrazené části peněžitého závazku za každý, byť i jen započatý den prodlení;
- </t>
    </r>
    <r>
      <rPr>
        <b/>
        <sz val="11"/>
        <rFont val="Calibri"/>
        <family val="2"/>
        <scheme val="minor"/>
      </rPr>
      <t>záruka</t>
    </r>
    <r>
      <rPr>
        <sz val="11"/>
        <rFont val="Calibri"/>
        <family val="2"/>
        <scheme val="minor"/>
      </rPr>
      <t xml:space="preserve"> za předmět plnění = 24 měsíců, pokud není délka záruky stanovena  jinak;
- </t>
    </r>
    <r>
      <rPr>
        <b/>
        <sz val="11"/>
        <rFont val="Calibri"/>
        <family val="2"/>
        <scheme val="minor"/>
      </rPr>
      <t>předmět plnění bude po celou záruční dobu způsobilý k použití</t>
    </r>
    <r>
      <rPr>
        <sz val="11"/>
        <rFont val="Calibri"/>
        <family val="2"/>
        <scheme val="minor"/>
      </rPr>
      <t xml:space="preserve"> pro účel stanovený ve Smlouvě nebo příloze č. 2 Smlouvy (nebo účel obvyklý) a že si zachová stanovené (nebo obvyklé) vlastnosti;
- </t>
    </r>
    <r>
      <rPr>
        <b/>
        <sz val="11"/>
        <rFont val="Calibri"/>
        <family val="2"/>
        <scheme val="minor"/>
      </rPr>
      <t>nástup Dodavatele k odstranění záruční vady</t>
    </r>
    <r>
      <rPr>
        <sz val="11"/>
        <rFont val="Calibri"/>
        <family val="2"/>
        <scheme val="minor"/>
      </rPr>
      <t xml:space="preserve"> ve lhůtě nejpozději do 48 hodin (lhůta běží jen v pracovních dnech) od nahlášení vady Objednatelem Kontaktní osobě Dodavatele;
- ve zvláštních případech („Čisticí prostředky a hygienické potřeby“ , „Kancelářské potřeby “, „Propagační předměty") je Dodavatel po dobu záruky povinen nejpozději do 5 dnů od nahlášení vady oznámit Kontaktní osobě Objednatele způsob odstranění vady, tj. zda provede opravu nebo výměnu vadného zboží;
- </t>
    </r>
    <r>
      <rPr>
        <b/>
        <sz val="11"/>
        <rFont val="Calibri"/>
        <family val="2"/>
        <scheme val="minor"/>
      </rPr>
      <t xml:space="preserve">prodlení Dodavatele s nástupem k odstranění záruční vady </t>
    </r>
    <r>
      <rPr>
        <sz val="11"/>
        <rFont val="Calibri"/>
        <family val="2"/>
        <scheme val="minor"/>
      </rPr>
      <t xml:space="preserve">ohlášené Objednatelem  =&gt; Dodavatel je povinen zaplatit smluvní pokutu ve výši 0,5 %  z celkové ceny předmětu plnění (bez DPH), za každý, byť i jen započatý den prodlení;
- Dodavatel je povinen </t>
    </r>
    <r>
      <rPr>
        <b/>
        <sz val="11"/>
        <rFont val="Calibri"/>
        <family val="2"/>
        <scheme val="minor"/>
      </rPr>
      <t>odstranit reklamované vady</t>
    </r>
    <r>
      <rPr>
        <sz val="11"/>
        <rFont val="Calibri"/>
        <family val="2"/>
        <scheme val="minor"/>
      </rPr>
      <t xml:space="preserve"> nejpozději do 30 dnů od nahlášení vady, není-li mezi smluvními stranami dohodnuta jiná lhůta, popřípadě uspokojit jiný nárok Objednatele z vadného plnění;
- při </t>
    </r>
    <r>
      <rPr>
        <b/>
        <sz val="11"/>
        <rFont val="Calibri"/>
        <family val="2"/>
        <scheme val="minor"/>
      </rPr>
      <t>prodlení Dodavatele s odstraněním záruční vady</t>
    </r>
    <r>
      <rPr>
        <sz val="11"/>
        <rFont val="Calibri"/>
        <family val="2"/>
        <scheme val="minor"/>
      </rPr>
      <t xml:space="preserve"> v dohodnuté lhůtě =&gt; Dodavatel je povinen zaplatit smluvní pokutu ve výši 0,5 % z celkové ceny předmětu plnění (bez DPH), za každý, byť i jen započatý den prodlení.
</t>
    </r>
  </si>
  <si>
    <t xml:space="preserve">Název </t>
  </si>
  <si>
    <t>Měrná jednotka [MJ]</t>
  </si>
  <si>
    <t>Popis</t>
  </si>
  <si>
    <t xml:space="preserve">Maximální cena za jednotlivé položky 
 v Kč BEZ DPH </t>
  </si>
  <si>
    <t>Fakturace</t>
  </si>
  <si>
    <t>Financováno
 z projektových finančních prostředků</t>
  </si>
  <si>
    <t xml:space="preserve">Obchodní podmínky NAD RÁMEC STANDARDNÍCH 
obchodních podmínek </t>
  </si>
  <si>
    <t xml:space="preserve">Kontaktní osoba 
k převzetí zboží </t>
  </si>
  <si>
    <t xml:space="preserve">Místo dodání </t>
  </si>
  <si>
    <t xml:space="preserve">POZNÁMKA </t>
  </si>
  <si>
    <t>CPV - výběr
propagační předměty</t>
  </si>
  <si>
    <t>ks</t>
  </si>
  <si>
    <t>Ilustrační obrázek</t>
  </si>
  <si>
    <t>Společná faktura</t>
  </si>
  <si>
    <t>V případě, že se dodavatel při předání zboží na některá uvedená tel. čísla nedovolá, bude v takovém případě volat tel. 377 631 320.</t>
  </si>
  <si>
    <t>Příloha č. 2 Kupní smlouvy - technická specifikace
Propagační předměty (II.) 009 - 2024</t>
  </si>
  <si>
    <t>Špunty do uší v krabičce</t>
  </si>
  <si>
    <t>Cestovní šitíčko</t>
  </si>
  <si>
    <t>Sluchátka s mikrofonem</t>
  </si>
  <si>
    <t>USB flash disk</t>
  </si>
  <si>
    <t>Manikúra</t>
  </si>
  <si>
    <t>Zimní čepice</t>
  </si>
  <si>
    <t>Termolahev</t>
  </si>
  <si>
    <t>Nákupní taška s dlouhými uchy</t>
  </si>
  <si>
    <t>Recyklovaná hliníková klíčenka</t>
  </si>
  <si>
    <t>Stránkový blok s propiskou</t>
  </si>
  <si>
    <t>Korkový zápisník s propiskou</t>
  </si>
  <si>
    <t>Sada samolepicích bločků</t>
  </si>
  <si>
    <t>Lanyard Simple</t>
  </si>
  <si>
    <t>Poznámkový blok A5 ze slaměného vlákna a bavlněného plátna</t>
  </si>
  <si>
    <t>Samolepka s potiskem</t>
  </si>
  <si>
    <t xml:space="preserve">ks </t>
  </si>
  <si>
    <t xml:space="preserve">Požadavek na dodání produktové karty jako součást nabídky k ověření splnění zadané specifikace. 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</si>
  <si>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</si>
  <si>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30 dní</t>
  </si>
  <si>
    <t>Mgr. Monika Mundilová,
Tel.: 735 715 927,
37763 5711</t>
  </si>
  <si>
    <t>Univerzitní 22,
301 00 Plzeň,
budova Fakulty strojní - International Office,
místnost UU-110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</si>
  <si>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</si>
  <si>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</si>
  <si>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Název projektu: Erasmus+
Číslo projektu: 2023-1-CZ01-KA131-HED-000126013</t>
  </si>
  <si>
    <t>Nafukovací polštář na krk v obalu</t>
  </si>
  <si>
    <r>
      <t xml:space="preserve">Cestovní šitíčko v plastovém pouzdru. Barva plastového pouzdra: bílá. 
Obsahuje min.: nůžky, jehly, špendlíky, pinzetu, knoflíky, nitě.
Max. rozměry pouzdra: 70 x 30 x 70 mm.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logo s logotypem ZČU v AJ, barva modrá. Rozměr loga: max. 40 x 40 mm.
Potisk viz</t>
    </r>
    <r>
      <rPr>
        <sz val="11"/>
        <color rgb="FFFF0000"/>
        <rFont val="Calibri"/>
        <family val="2"/>
        <scheme val="minor"/>
      </rPr>
      <t xml:space="preserve"> Příloha č. 3 Kupní smlouvy - potisk_PP (II.)-009-2024.zip</t>
    </r>
  </si>
  <si>
    <r>
      <t xml:space="preserve">Sluchátka se zabudovaným mikrofonem a min. 1,2 m dlouhým kabelem s 3,5 mm stereo konektorem. 
Sluchátka v plastové krabičce spolu s dvěmi sadami náhradních silikonových špuntů různých velikostí. 
Barva sluchátek: modrá. Barva krabičky: průhledná. 
Maximální rozměry krabičky: 70 x 70 x 30 mm.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logo s logotypem ZČU v AJ, barva modrá. Rozměr loga: max. 40 x 40 mm.</t>
    </r>
    <r>
      <rPr>
        <sz val="11"/>
        <color theme="1"/>
        <rFont val="Calibri"/>
        <family val="2"/>
        <scheme val="minor"/>
      </rPr>
      <t xml:space="preserve">
Potisk viz </t>
    </r>
    <r>
      <rPr>
        <sz val="11"/>
        <color rgb="FFFF0000"/>
        <rFont val="Calibri"/>
        <family val="2"/>
        <scheme val="minor"/>
      </rPr>
      <t>Příloha č. 3 Kupní smlouvy - potisk_PP (II.)-009-2024.zip</t>
    </r>
  </si>
  <si>
    <r>
      <t xml:space="preserve">Korková sada na manikúru s min. 5 nástroji z nerezové oceli. 
Max. rozměr: 110 x 70 x 25 mm.
</t>
    </r>
    <r>
      <rPr>
        <b/>
        <sz val="11"/>
        <color theme="1"/>
        <rFont val="Calibri"/>
        <family val="2"/>
        <scheme val="minor"/>
      </rPr>
      <t xml:space="preserve">
Potisk:</t>
    </r>
    <r>
      <rPr>
        <sz val="11"/>
        <color theme="1"/>
        <rFont val="Calibri"/>
        <family val="2"/>
        <scheme val="minor"/>
      </rPr>
      <t xml:space="preserve"> logo s logotypem ZČU v AJ, barva modrá. Rozměr loga: max. 30 x 30 mm.</t>
    </r>
    <r>
      <rPr>
        <sz val="11"/>
        <color theme="1"/>
        <rFont val="Calibri"/>
        <family val="2"/>
        <scheme val="minor"/>
      </rPr>
      <t xml:space="preserve">
Potisk viz </t>
    </r>
    <r>
      <rPr>
        <sz val="11"/>
        <color rgb="FFFF0000"/>
        <rFont val="Calibri"/>
        <family val="2"/>
        <scheme val="minor"/>
      </rPr>
      <t>Příloha č. 3 Kupní smlouvy - potisk_PP (II.)-009-2024.zip</t>
    </r>
  </si>
  <si>
    <r>
      <t xml:space="preserve">Dvoustěnná vakuovaně izolovaná lahev z nerezové oceli s korkovým dnem. 
Objem min. 550 ml. 
Udrží nápoje teplé min. 5 hodin.  
Barva lahve černá. 
</t>
    </r>
    <r>
      <rPr>
        <b/>
        <sz val="11"/>
        <color theme="1"/>
        <rFont val="Calibri"/>
        <family val="2"/>
        <scheme val="minor"/>
      </rPr>
      <t>Potisk</t>
    </r>
    <r>
      <rPr>
        <sz val="11"/>
        <color theme="1"/>
        <rFont val="Calibri"/>
        <family val="2"/>
        <scheme val="minor"/>
      </rPr>
      <t>: logo s logotypem ZČU v AJ, bílá barva, rozměr potisku max. 50 x 50 mm z jedné strany + z druhé strany logo EUPeace - barva bílá, rozměr max. 50 x 50 mm.</t>
    </r>
    <r>
      <rPr>
        <sz val="11"/>
        <color theme="1"/>
        <rFont val="Calibri"/>
        <family val="2"/>
        <scheme val="minor"/>
      </rPr>
      <t xml:space="preserve">
Potisk viz</t>
    </r>
    <r>
      <rPr>
        <sz val="11"/>
        <color rgb="FFFF0000"/>
        <rFont val="Calibri"/>
        <family val="2"/>
        <scheme val="minor"/>
      </rPr>
      <t xml:space="preserve"> Příloha č. 3 Kupní smlouvy - potisk_PP (II.)-009-2024.zip</t>
    </r>
  </si>
  <si>
    <r>
      <t xml:space="preserve">Lesklá klíčenka jako otvírák, barva stříbrná.  Z recyklovaného hliníku. 
Rozměry: šířka max. 25 mm, výška max. 15 mm, délka max. 80 mm.
</t>
    </r>
    <r>
      <rPr>
        <b/>
        <sz val="11"/>
        <color theme="1"/>
        <rFont val="Calibri"/>
        <family val="2"/>
        <scheme val="minor"/>
      </rPr>
      <t xml:space="preserve">
Potisk:</t>
    </r>
    <r>
      <rPr>
        <sz val="11"/>
        <color theme="1"/>
        <rFont val="Calibri"/>
        <family val="2"/>
        <scheme val="minor"/>
      </rPr>
      <t xml:space="preserve"> modrá barva, nápis: University of West Bohemia.</t>
    </r>
  </si>
  <si>
    <r>
      <t xml:space="preserve">Sada se samolepícími štítky v 5 sadách (min. 20 štítků v každé sadě) s tvrdými deskami, barva desek bílá, s kulatými otvory jako na obrázku.
Max. rozměr: 90 x 80 x 5 mm.
</t>
    </r>
    <r>
      <rPr>
        <b/>
        <sz val="11"/>
        <color theme="1"/>
        <rFont val="Calibri"/>
        <family val="2"/>
        <scheme val="minor"/>
      </rPr>
      <t xml:space="preserve">
Potisk:</t>
    </r>
    <r>
      <rPr>
        <sz val="11"/>
        <color theme="1"/>
        <rFont val="Calibri"/>
        <family val="2"/>
        <scheme val="minor"/>
      </rPr>
      <t xml:space="preserve"> logo s logotypem ZČU v AJ, barva modrá, rozměr potisku max. 20 x 20 mm. </t>
    </r>
    <r>
      <rPr>
        <sz val="11"/>
        <color theme="1"/>
        <rFont val="Calibri"/>
        <family val="2"/>
        <scheme val="minor"/>
      </rPr>
      <t xml:space="preserve">
Potisk viz</t>
    </r>
    <r>
      <rPr>
        <sz val="11"/>
        <color rgb="FFFF0000"/>
        <rFont val="Calibri"/>
        <family val="2"/>
        <scheme val="minor"/>
      </rPr>
      <t xml:space="preserve"> Příloha č. 3 Kupní smlouvy - potisk_PP (II.)-009-2024.zip</t>
    </r>
  </si>
  <si>
    <r>
      <t>Kvalitní lesklá samolepka, rozměr 7 x 7 cm.</t>
    </r>
    <r>
      <rPr>
        <b/>
        <sz val="11"/>
        <color theme="1"/>
        <rFont val="Calibri"/>
        <family val="2"/>
        <scheme val="minor"/>
      </rPr>
      <t xml:space="preserve"> 
Potisk</t>
    </r>
    <r>
      <rPr>
        <sz val="11"/>
        <color theme="1"/>
        <rFont val="Calibri"/>
        <family val="2"/>
        <scheme val="minor"/>
      </rPr>
      <t xml:space="preserve"> na samolepce: logo s logotypem ZČU v AJ, barva bílá. </t>
    </r>
    <r>
      <rPr>
        <sz val="11"/>
        <color theme="1"/>
        <rFont val="Calibri"/>
        <family val="2"/>
        <scheme val="minor"/>
      </rPr>
      <t xml:space="preserve">
Potisk viz </t>
    </r>
    <r>
      <rPr>
        <sz val="11"/>
        <color rgb="FFFF0000"/>
        <rFont val="Calibri"/>
        <family val="2"/>
        <scheme val="minor"/>
      </rPr>
      <t>Příloha č. 3 Kupní smlouvy - potisk_PP (II.)-009-2024.zip</t>
    </r>
  </si>
  <si>
    <r>
      <t xml:space="preserve">Zápisník s obálkou z korku. Kroužková vazba.
Min. 140 linkovaných stránek z recyklovaného papíru včetně kuličkového pera z kartonu a PLA. Černý inkoust. Držák tužky.
Rozměry: šířka max. 140 mm, výška 10 mm, délka 190 mm.
</t>
    </r>
    <r>
      <rPr>
        <b/>
        <sz val="11"/>
        <color theme="1"/>
        <rFont val="Calibri"/>
        <family val="2"/>
        <scheme val="minor"/>
      </rPr>
      <t>Potisk</t>
    </r>
    <r>
      <rPr>
        <sz val="11"/>
        <color theme="1"/>
        <rFont val="Calibri"/>
        <family val="2"/>
        <scheme val="minor"/>
      </rPr>
      <t xml:space="preserve">: Dvě loga: Nahoře logo s logotypem ZČU v AJ, barva modrá,  dole logo EUPeace modro-žlutá. </t>
    </r>
    <r>
      <rPr>
        <sz val="11"/>
        <rFont val="Calibri"/>
        <family val="2"/>
        <scheme val="minor"/>
      </rPr>
      <t>Potisk na přední obálku.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Potisk viz </t>
    </r>
    <r>
      <rPr>
        <sz val="11"/>
        <color rgb="FFFF0000"/>
        <rFont val="Calibri"/>
        <family val="2"/>
        <scheme val="minor"/>
      </rPr>
      <t>Příloha č. 3 Kupní smlouvy - potisk_PP (II.)-009-2024.zip</t>
    </r>
  </si>
  <si>
    <r>
      <t xml:space="preserve">Poznámkový blok ve formátu A5 s tvrdými deskami a zaoblenými rohy, vyrobený z přírodních slaměných vláken a bavlněného plátna. Min. 190 linkovaných bílých listů. 
Barevná kombinace šedo-černá.
Se záložkou ve formě stuhy, s elastickou gumičkou a držákem na pero. 
Rozměry: max. 150 x 210 mm.
</t>
    </r>
    <r>
      <rPr>
        <b/>
        <sz val="11"/>
        <color theme="1"/>
        <rFont val="Calibri"/>
        <family val="2"/>
        <scheme val="minor"/>
      </rPr>
      <t>Potisk</t>
    </r>
    <r>
      <rPr>
        <sz val="11"/>
        <color theme="1"/>
        <rFont val="Calibri"/>
        <family val="2"/>
        <scheme val="minor"/>
      </rPr>
      <t xml:space="preserve"> logo s logotypem ZČU v AJ, barva bílá, rozměr potisku max. 20 x 20 mm.</t>
    </r>
    <r>
      <rPr>
        <sz val="11"/>
        <rFont val="Calibri"/>
        <family val="2"/>
        <scheme val="minor"/>
      </rPr>
      <t xml:space="preserve"> Potisk na přední obálku.</t>
    </r>
    <r>
      <rPr>
        <sz val="11"/>
        <color theme="1"/>
        <rFont val="Calibri"/>
        <family val="2"/>
        <scheme val="minor"/>
      </rPr>
      <t xml:space="preserve">
Potisk viz </t>
    </r>
    <r>
      <rPr>
        <sz val="11"/>
        <color rgb="FFFF0000"/>
        <rFont val="Calibri"/>
        <family val="2"/>
        <scheme val="minor"/>
      </rPr>
      <t>Příloha č. 3 Kupní smlouvy - potisk_PP (II.)-009-2024.zip</t>
    </r>
  </si>
  <si>
    <r>
      <t>USB flash disk s minimální kapacitou 32 GB, jedna strana má kruhový tvar, díky kterému lze USB připevnit na klíče, konektor je ukryt v těle USB. USB bez krytky přes konektor. 
Barva USB:</t>
    </r>
    <r>
      <rPr>
        <b/>
        <sz val="11"/>
        <color theme="1"/>
        <rFont val="Calibri"/>
        <family val="2"/>
        <scheme val="minor"/>
      </rPr>
      <t xml:space="preserve"> modrá</t>
    </r>
    <r>
      <rPr>
        <sz val="11"/>
        <color theme="1"/>
        <rFont val="Calibri"/>
        <family val="2"/>
        <scheme val="minor"/>
      </rPr>
      <t xml:space="preserve">, max. velikost: 40 x 20 x 8 mm.
</t>
    </r>
    <r>
      <rPr>
        <b/>
        <sz val="11"/>
        <color theme="1"/>
        <rFont val="Calibri"/>
        <family val="2"/>
        <scheme val="minor"/>
      </rPr>
      <t xml:space="preserve">Potisk: </t>
    </r>
    <r>
      <rPr>
        <sz val="11"/>
        <color theme="1"/>
        <rFont val="Calibri"/>
        <family val="2"/>
        <scheme val="minor"/>
      </rPr>
      <t>logo s logotypem ZČU v AJ</t>
    </r>
    <r>
      <rPr>
        <sz val="11"/>
        <color rgb="FF0000CC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barva stříbrná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 xml:space="preserve">Velikost potistku: max. 23 x 8 mm.
Potisk viz </t>
    </r>
    <r>
      <rPr>
        <sz val="11"/>
        <color rgb="FFFF0000"/>
        <rFont val="Calibri"/>
        <family val="2"/>
        <scheme val="minor"/>
      </rPr>
      <t>Příloha č. 3 Kupní smlouvy - potisk_PP (II.)-009-2024.zip</t>
    </r>
  </si>
  <si>
    <r>
      <t>Kroužkový zápisník z recyklovaného papíru s propiskou ve stejné barvě.
Min. 140 stran recyklovaného papíru (min. 70 list</t>
    </r>
    <r>
      <rPr>
        <sz val="11"/>
        <rFont val="Calibri"/>
        <family val="2"/>
        <scheme val="minor"/>
      </rPr>
      <t xml:space="preserve">ů). </t>
    </r>
    <r>
      <rPr>
        <sz val="11"/>
        <color theme="1"/>
        <rFont val="Calibri"/>
        <family val="2"/>
        <scheme val="minor"/>
      </rPr>
      <t xml:space="preserve">
Kuličkové pero z recyklovaného papíru a biologicky rozložitelného plastu. Modrý inkoust. Elastické poutko na pero. 
Rozměry: šířka max. 100 mm, výška max. 10 mm, délka max. 15 mm.
</t>
    </r>
    <r>
      <rPr>
        <b/>
        <sz val="11"/>
        <color theme="1"/>
        <rFont val="Calibri"/>
        <family val="2"/>
        <scheme val="minor"/>
      </rPr>
      <t xml:space="preserve">Potisk: </t>
    </r>
    <r>
      <rPr>
        <sz val="11"/>
        <color theme="1"/>
        <rFont val="Calibri"/>
        <family val="2"/>
        <scheme val="minor"/>
      </rPr>
      <t xml:space="preserve">logo s logotypem ZČU v AJ, modrá barva. Rozměr loga: max. 40 x 40 mm. </t>
    </r>
    <r>
      <rPr>
        <sz val="11"/>
        <rFont val="Calibri"/>
        <family val="2"/>
        <scheme val="minor"/>
      </rPr>
      <t>Potisk na přední obálku.</t>
    </r>
    <r>
      <rPr>
        <sz val="11"/>
        <color theme="1"/>
        <rFont val="Calibri"/>
        <family val="2"/>
        <scheme val="minor"/>
      </rPr>
      <t xml:space="preserve">
Potisk viz </t>
    </r>
    <r>
      <rPr>
        <sz val="11"/>
        <color rgb="FFFF0000"/>
        <rFont val="Calibri"/>
        <family val="2"/>
        <scheme val="minor"/>
      </rPr>
      <t>Příloha č. 3 Kupní smlouvy - potisk_PP (II.)-009-2024.zip</t>
    </r>
  </si>
  <si>
    <r>
      <t xml:space="preserve">Špunty do uší z PU pěny. V plastové krabičce. 
Barva krabičky: průhledná. 
Maximální rozměry: 35 x 35 x 20 mm. 
</t>
    </r>
    <r>
      <rPr>
        <b/>
        <sz val="11"/>
        <color theme="1"/>
        <rFont val="Calibri"/>
        <family val="2"/>
        <scheme val="minor"/>
      </rPr>
      <t>Potisk</t>
    </r>
    <r>
      <rPr>
        <sz val="11"/>
        <color theme="1"/>
        <rFont val="Calibri"/>
        <family val="2"/>
        <scheme val="minor"/>
      </rPr>
      <t xml:space="preserve">: logo s logotypem ZČU v AJ, barva tmavě modrá. Velikost potisku: max. 15 x 15 mm.
Potisk viz </t>
    </r>
    <r>
      <rPr>
        <sz val="11"/>
        <color rgb="FFFF0000"/>
        <rFont val="Calibri"/>
        <family val="2"/>
        <scheme val="minor"/>
      </rPr>
      <t>Příloha č. 3 Kupní smlouvy - potisk_PP (II.)-009-2024.zip</t>
    </r>
  </si>
  <si>
    <r>
      <t>Nafukovací polštář na krk v obalu. 
Barva polštáře: modrá.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Maximální rozměr polštáře: 430 x 280 mm, max. rozměr obalu: 180 x 120 mm.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logo s logotypem ZČU v AJ, barva bílá. Rozměr potisku: max. 50 x 50 mm.
Potisk viz</t>
    </r>
    <r>
      <rPr>
        <sz val="11"/>
        <color rgb="FFFF0000"/>
        <rFont val="Calibri"/>
        <family val="2"/>
        <scheme val="minor"/>
      </rPr>
      <t xml:space="preserve"> Příloha č. 3 Kupní smlouvy - potisk_PP (II.)-009-2024.zip</t>
    </r>
  </si>
  <si>
    <r>
      <t xml:space="preserve">Zimní dvojitě pletená čepice s bambulí, bavlněná krepová nášivka min. 100 x 50 mm </t>
    </r>
    <r>
      <rPr>
        <b/>
        <sz val="11"/>
        <color theme="1"/>
        <rFont val="Calibri"/>
        <family val="2"/>
        <scheme val="minor"/>
      </rPr>
      <t>s logem s logotypem ZČU v AJ, barva potisku bílá</t>
    </r>
    <r>
      <rPr>
        <sz val="11"/>
        <color theme="1"/>
        <rFont val="Calibri"/>
        <family val="2"/>
        <scheme val="minor"/>
      </rPr>
      <t xml:space="preserve">. 
Materiál 100% akryl. 
Obvod min. 580 mm. 
</t>
    </r>
    <r>
      <rPr>
        <b/>
        <sz val="11"/>
        <color theme="1"/>
        <rFont val="Calibri"/>
        <family val="2"/>
        <scheme val="minor"/>
      </rPr>
      <t xml:space="preserve">Barva čepice: tmavě modrá. </t>
    </r>
    <r>
      <rPr>
        <sz val="11"/>
        <color theme="1"/>
        <rFont val="Calibri"/>
        <family val="2"/>
        <scheme val="minor"/>
      </rPr>
      <t xml:space="preserve">
Velikost loga: max. 75 x 40 cm.
Potisk viz </t>
    </r>
    <r>
      <rPr>
        <sz val="11"/>
        <color rgb="FFFF0000"/>
        <rFont val="Calibri"/>
        <family val="2"/>
        <scheme val="minor"/>
      </rPr>
      <t>Příloha č. 3 Kupní smlouvy - potisk_PP (II.)-009-2024.zip</t>
    </r>
  </si>
  <si>
    <r>
      <t xml:space="preserve">Látková nákupní taška se dvěma uchy o délce 67 cm +/- 3 cm.  
Rozměry tašky: š. min. 38 cm, v. 40 cm (max. + 5 cm). 
Materiál: 100% bavlna.
Gramáž min. 140 g/m2. Kapacita min. 10 litrů. 
</t>
    </r>
    <r>
      <rPr>
        <b/>
        <sz val="11"/>
        <color theme="1"/>
        <rFont val="Calibri"/>
        <family val="2"/>
        <scheme val="minor"/>
      </rPr>
      <t>Barva: béžová.</t>
    </r>
    <r>
      <rPr>
        <sz val="11"/>
        <color theme="1"/>
        <rFont val="Calibri"/>
        <family val="2"/>
        <scheme val="minor"/>
      </rPr>
      <t xml:space="preserve">
Praní na min. 40 stupňů, vynikající kvalita materiálu a šití.
</t>
    </r>
    <r>
      <rPr>
        <b/>
        <sz val="11"/>
        <color theme="1"/>
        <rFont val="Calibri"/>
        <family val="2"/>
        <scheme val="minor"/>
      </rPr>
      <t>Potisk</t>
    </r>
    <r>
      <rPr>
        <sz val="11"/>
        <color theme="1"/>
        <rFont val="Calibri"/>
        <family val="2"/>
        <scheme val="minor"/>
      </rPr>
      <t xml:space="preserve">: 3 obrázky na potisk. 
Orientační rozmístění: nápis Pilsen is more than beer na jedné straně, pod ním v dolní části tašky dvě loga.
1) </t>
    </r>
    <r>
      <rPr>
        <b/>
        <sz val="11"/>
        <color theme="1"/>
        <rFont val="Calibri"/>
        <family val="2"/>
        <scheme val="minor"/>
      </rPr>
      <t xml:space="preserve">Pilsen is more than beer: </t>
    </r>
    <r>
      <rPr>
        <sz val="11"/>
        <color theme="1"/>
        <rFont val="Calibri"/>
        <family val="2"/>
        <scheme val="minor"/>
      </rPr>
      <t xml:space="preserve">
barva potisku: světle modrá + tmavě modrá
Velikost potisku: šířka: min. 30 cm, výška: min. 15 cm
Technologie potisku: sítotisk.
2) Logo univerzity: </t>
    </r>
    <r>
      <rPr>
        <b/>
        <sz val="11"/>
        <color theme="1"/>
        <rFont val="Calibri"/>
        <family val="2"/>
        <scheme val="minor"/>
      </rPr>
      <t>logo s logotypem ZČU v AJ</t>
    </r>
    <r>
      <rPr>
        <sz val="11"/>
        <color theme="1"/>
        <rFont val="Calibri"/>
        <family val="2"/>
        <scheme val="minor"/>
      </rPr>
      <t xml:space="preserve">, min. 3,5 cm. Barva potisku tmavě modrá.
3) Logo  </t>
    </r>
    <r>
      <rPr>
        <b/>
        <sz val="11"/>
        <color theme="1"/>
        <rFont val="Calibri"/>
        <family val="2"/>
        <scheme val="minor"/>
      </rPr>
      <t>EUPeace</t>
    </r>
    <r>
      <rPr>
        <sz val="11"/>
        <color theme="1"/>
        <rFont val="Calibri"/>
        <family val="2"/>
        <scheme val="minor"/>
      </rPr>
      <t xml:space="preserve">, min. 3,5 cm, barva potisku dle přiloženého obrázku - modro-žlutá.
Potisk viz </t>
    </r>
    <r>
      <rPr>
        <sz val="11"/>
        <color rgb="FFFF0000"/>
        <rFont val="Calibri"/>
        <family val="2"/>
        <scheme val="minor"/>
      </rPr>
      <t>Příloha č. 3 Kupní smlouvy - potisk_PP (II.)-009-2024.zip</t>
    </r>
  </si>
  <si>
    <r>
      <t xml:space="preserve">Látková nákupní taška se dvěma uchy o délce 67 cm +/- 3 cm.  
Rozměry tašky: š. min. 38 cm, v. 40 cm (max + 5 cm). 
Materiál: 100% bavlna.
Gramáž min. 140 g/m2. Kapacita min. 10 litrů. 
</t>
    </r>
    <r>
      <rPr>
        <b/>
        <sz val="11"/>
        <color theme="1"/>
        <rFont val="Calibri"/>
        <family val="2"/>
        <scheme val="minor"/>
      </rPr>
      <t>Barva: béžová.</t>
    </r>
    <r>
      <rPr>
        <sz val="11"/>
        <color theme="1"/>
        <rFont val="Calibri"/>
        <family val="2"/>
        <scheme val="minor"/>
      </rPr>
      <t xml:space="preserve">
Praní na min. 40 stupňů, vynikající kvalita materiálu a šití.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3 obrázky na potisk, vzhled potisku viz příloha. 
Orientační rozmístění: nápis Pilsen is more than beer na jedné straně, pod ním v dolní části tašky dvě loga.
1) </t>
    </r>
    <r>
      <rPr>
        <b/>
        <sz val="11"/>
        <color theme="1"/>
        <rFont val="Calibri"/>
        <family val="2"/>
        <scheme val="minor"/>
      </rPr>
      <t xml:space="preserve">Pilsen is more than beer: </t>
    </r>
    <r>
      <rPr>
        <sz val="11"/>
        <color theme="1"/>
        <rFont val="Calibri"/>
        <family val="2"/>
        <scheme val="minor"/>
      </rPr>
      <t xml:space="preserve">
barva potisku: světle modrá + tmavě modrá
Velikost potisku: šířka: min. 30 cm, výška: min. 15 cm
Technologie potisku: sítotisk.
2) Logo univerzity: </t>
    </r>
    <r>
      <rPr>
        <b/>
        <sz val="11"/>
        <color theme="1"/>
        <rFont val="Calibri"/>
        <family val="2"/>
        <scheme val="minor"/>
      </rPr>
      <t>logo s logotypem ZČU v AJ</t>
    </r>
    <r>
      <rPr>
        <sz val="11"/>
        <color theme="1"/>
        <rFont val="Calibri"/>
        <family val="2"/>
        <scheme val="minor"/>
      </rPr>
      <t xml:space="preserve">, min. 3,5 cm. Barva potisku tmavě modrá.
3) Logo </t>
    </r>
    <r>
      <rPr>
        <b/>
        <sz val="11"/>
        <color theme="1"/>
        <rFont val="Calibri"/>
        <family val="2"/>
        <scheme val="minor"/>
      </rPr>
      <t>Erasmus+</t>
    </r>
    <r>
      <rPr>
        <sz val="11"/>
        <color theme="1"/>
        <rFont val="Calibri"/>
        <family val="2"/>
        <scheme val="minor"/>
      </rPr>
      <t xml:space="preserve"> , min. 3,5 cm, barva potisku modrá + žlutá.
Potisk viz </t>
    </r>
    <r>
      <rPr>
        <sz val="11"/>
        <color rgb="FFFF0000"/>
        <rFont val="Calibri"/>
        <family val="2"/>
        <scheme val="minor"/>
      </rPr>
      <t>Příloha č. 3 Kupní smlouvy - potisk_PP (II.)-009-2024.zip</t>
    </r>
  </si>
  <si>
    <r>
      <t xml:space="preserve">Šňůrka na krk s kovovou karabinou. Šíře 20 mm. Barva šnůrky tmavě modrá. Rozměry: délka max. </t>
    </r>
    <r>
      <rPr>
        <sz val="11"/>
        <color rgb="FF0000CC"/>
        <rFont val="Calibri"/>
        <family val="2"/>
        <scheme val="minor"/>
      </rPr>
      <t>2x</t>
    </r>
    <r>
      <rPr>
        <sz val="11"/>
        <color theme="1"/>
        <rFont val="Calibri"/>
        <family val="2"/>
        <scheme val="minor"/>
      </rPr>
      <t xml:space="preserve">25 cm, </t>
    </r>
    <r>
      <rPr>
        <sz val="11"/>
        <color rgb="FF0000CC"/>
        <rFont val="Calibri"/>
        <family val="2"/>
        <scheme val="minor"/>
      </rPr>
      <t xml:space="preserve">celková délka max. 50 cm.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Potisk</t>
    </r>
    <r>
      <rPr>
        <sz val="11"/>
        <color theme="1"/>
        <rFont val="Calibri"/>
        <family val="2"/>
        <scheme val="minor"/>
      </rPr>
      <t xml:space="preserve"> dvě loga, University of West Bohemia - logo s logotypem ZČU v AJ a logo EUPeace - obě loga bílá barva.
Střídavě tisk, 6x UWB a 6x EUPeace.
Potisk viz </t>
    </r>
    <r>
      <rPr>
        <sz val="11"/>
        <color rgb="FFFF0000"/>
        <rFont val="Calibri"/>
        <family val="2"/>
        <scheme val="minor"/>
      </rPr>
      <t>Příloha č. 3 Kupní smlouvy - potisk_PP (II.)-009-2024.zip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</si>
</sst>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b/>
      <u val="single"/>
      <sz val="12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CC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15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/>
    <xf numFmtId="0" fontId="0" fillId="0" borderId="0" xfId="21">
      <alignment/>
      <protection/>
    </xf>
    <xf numFmtId="0" fontId="3" fillId="0" borderId="1" xfId="0" applyFont="1" applyBorder="1" applyAlignment="1">
      <alignment horizontal="left" vertical="top" wrapText="1" indent="1"/>
    </xf>
    <xf numFmtId="0" fontId="0" fillId="0" borderId="0" xfId="0" applyProtection="1">
      <protection/>
    </xf>
    <xf numFmtId="0" fontId="11" fillId="2" borderId="0" xfId="0" applyFont="1" applyFill="1" applyAlignment="1" applyProtection="1">
      <alignment horizontal="left" vertical="center" wrapText="1"/>
      <protection/>
    </xf>
    <xf numFmtId="0" fontId="11" fillId="2" borderId="0" xfId="0" applyFont="1" applyFill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2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vertical="top" wrapText="1"/>
      <protection/>
    </xf>
    <xf numFmtId="0" fontId="0" fillId="3" borderId="2" xfId="0" applyFill="1" applyBorder="1" applyProtection="1">
      <protection/>
    </xf>
    <xf numFmtId="0" fontId="0" fillId="0" borderId="0" xfId="0" applyAlignment="1" applyProtection="1">
      <alignment horizontal="left" vertical="top" indent="1"/>
      <protection/>
    </xf>
    <xf numFmtId="0" fontId="1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7" fillId="2" borderId="4" xfId="0" applyFont="1" applyFill="1" applyBorder="1" applyAlignment="1" applyProtection="1">
      <alignment horizontal="center" vertical="center" textRotation="90" wrapText="1"/>
      <protection/>
    </xf>
    <xf numFmtId="0" fontId="7" fillId="4" borderId="5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4" borderId="5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5" borderId="7" xfId="0" applyFont="1" applyFill="1" applyBorder="1" applyAlignment="1" applyProtection="1">
      <alignment horizontal="left" vertical="center" wrapText="1" indent="1"/>
      <protection/>
    </xf>
    <xf numFmtId="3" fontId="0" fillId="5" borderId="7" xfId="0" applyNumberFormat="1" applyFill="1" applyBorder="1" applyAlignment="1" applyProtection="1">
      <alignment horizontal="center"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0" fontId="0" fillId="5" borderId="7" xfId="0" applyFont="1" applyFill="1" applyBorder="1" applyAlignment="1" applyProtection="1">
      <alignment horizontal="left" vertical="center" wrapText="1" indent="1"/>
      <protection/>
    </xf>
    <xf numFmtId="0" fontId="0" fillId="5" borderId="7" xfId="0" applyFont="1" applyFill="1" applyBorder="1" applyAlignment="1" applyProtection="1">
      <alignment horizontal="left" vertical="center" wrapText="1" indent="1"/>
      <protection/>
    </xf>
    <xf numFmtId="164" fontId="0" fillId="0" borderId="7" xfId="0" applyNumberFormat="1" applyBorder="1" applyAlignment="1" applyProtection="1">
      <alignment horizontal="right" vertical="center" indent="1"/>
      <protection/>
    </xf>
    <xf numFmtId="164" fontId="0" fillId="5" borderId="7" xfId="0" applyNumberFormat="1" applyFill="1" applyBorder="1" applyAlignment="1" applyProtection="1">
      <alignment horizontal="right" vertical="center" indent="1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0" fontId="3" fillId="5" borderId="3" xfId="0" applyFont="1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0" fontId="4" fillId="5" borderId="3" xfId="0" applyFont="1" applyFill="1" applyBorder="1" applyAlignment="1" applyProtection="1">
      <alignment horizontal="center" vertical="center" wrapText="1"/>
      <protection/>
    </xf>
    <xf numFmtId="1" fontId="7" fillId="5" borderId="3" xfId="0" applyNumberFormat="1" applyFont="1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left" vertical="center" wrapText="1" indent="1"/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left" vertical="center" wrapText="1" indent="1"/>
      <protection/>
    </xf>
    <xf numFmtId="0" fontId="0" fillId="5" borderId="9" xfId="0" applyFont="1" applyFill="1" applyBorder="1" applyAlignment="1" applyProtection="1">
      <alignment horizontal="left" vertical="center" wrapText="1" indent="1"/>
      <protection/>
    </xf>
    <xf numFmtId="164" fontId="0" fillId="0" borderId="9" xfId="0" applyNumberFormat="1" applyBorder="1" applyAlignment="1" applyProtection="1">
      <alignment horizontal="right" vertical="center" indent="1"/>
      <protection/>
    </xf>
    <xf numFmtId="164" fontId="0" fillId="5" borderId="9" xfId="0" applyNumberFormat="1" applyFill="1" applyBorder="1" applyAlignment="1" applyProtection="1">
      <alignment horizontal="right" vertical="center" indent="1"/>
      <protection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4" fillId="5" borderId="1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1" fontId="7" fillId="5" borderId="10" xfId="0" applyNumberFormat="1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left" vertical="center" wrapText="1" indent="1"/>
      <protection/>
    </xf>
    <xf numFmtId="0" fontId="0" fillId="5" borderId="9" xfId="0" applyFont="1" applyFill="1" applyBorder="1" applyAlignment="1" applyProtection="1">
      <alignment horizontal="left" vertical="center" wrapText="1" indent="1"/>
      <protection/>
    </xf>
    <xf numFmtId="0" fontId="0" fillId="5" borderId="9" xfId="0" applyFont="1" applyFill="1" applyBorder="1" applyAlignment="1" applyProtection="1">
      <alignment horizontal="left" vertical="center" wrapText="1" indent="1"/>
      <protection/>
    </xf>
    <xf numFmtId="0" fontId="0" fillId="5" borderId="9" xfId="0" applyFont="1" applyFill="1" applyBorder="1" applyAlignment="1" applyProtection="1">
      <alignment horizontal="left" vertical="center" wrapText="1" indent="1"/>
      <protection/>
    </xf>
    <xf numFmtId="0" fontId="0" fillId="5" borderId="9" xfId="0" applyFont="1" applyFill="1" applyBorder="1" applyAlignment="1" applyProtection="1">
      <alignment horizontal="left" vertical="center" wrapText="1" indent="1"/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 indent="1"/>
      <protection/>
    </xf>
    <xf numFmtId="3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12" xfId="0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 indent="1"/>
      <protection/>
    </xf>
    <xf numFmtId="0" fontId="0" fillId="5" borderId="12" xfId="0" applyFont="1" applyFill="1" applyBorder="1" applyAlignment="1" applyProtection="1">
      <alignment horizontal="left" vertical="center" wrapText="1" indent="1"/>
      <protection/>
    </xf>
    <xf numFmtId="164" fontId="0" fillId="0" borderId="12" xfId="0" applyNumberFormat="1" applyBorder="1" applyAlignment="1" applyProtection="1">
      <alignment horizontal="right" vertical="center" indent="1"/>
      <protection/>
    </xf>
    <xf numFmtId="164" fontId="0" fillId="5" borderId="12" xfId="0" applyNumberFormat="1" applyFill="1" applyBorder="1" applyAlignment="1" applyProtection="1">
      <alignment horizontal="right" vertical="center" indent="1"/>
      <protection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3" fillId="5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4" fillId="5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1" fontId="7" fillId="5" borderId="13" xfId="0" applyNumberFormat="1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7" fillId="4" borderId="15" xfId="0" applyFont="1" applyFill="1" applyBorder="1" applyAlignment="1" applyProtection="1">
      <alignment horizontal="center" vertical="center" wrapText="1"/>
      <protection/>
    </xf>
    <xf numFmtId="0" fontId="4" fillId="4" borderId="16" xfId="0" applyFont="1" applyFill="1" applyBorder="1" applyAlignment="1" applyProtection="1">
      <alignment horizontal="center" vertical="center" wrapText="1"/>
      <protection/>
    </xf>
    <xf numFmtId="0" fontId="0" fillId="4" borderId="16" xfId="0" applyFill="1" applyBorder="1" applyAlignment="1" applyProtection="1">
      <alignment vertical="center" wrapText="1"/>
      <protection/>
    </xf>
    <xf numFmtId="0" fontId="0" fillId="4" borderId="17" xfId="0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164" fontId="8" fillId="0" borderId="0" xfId="0" applyNumberFormat="1" applyFont="1" applyAlignment="1" applyProtection="1">
      <alignment horizontal="right" vertical="center" indent="1"/>
      <protection/>
    </xf>
    <xf numFmtId="164" fontId="2" fillId="0" borderId="15" xfId="0" applyNumberFormat="1" applyFont="1" applyBorder="1" applyAlignment="1" applyProtection="1">
      <alignment horizontal="center" vertical="center"/>
      <protection/>
    </xf>
    <xf numFmtId="164" fontId="2" fillId="0" borderId="16" xfId="0" applyNumberFormat="1" applyFont="1" applyBorder="1" applyAlignment="1" applyProtection="1">
      <alignment horizontal="center" vertical="center"/>
      <protection/>
    </xf>
    <xf numFmtId="0" fontId="0" fillId="0" borderId="16" xfId="0" applyBorder="1" applyProtection="1">
      <protection/>
    </xf>
    <xf numFmtId="0" fontId="0" fillId="0" borderId="17" xfId="0" applyBorder="1" applyProtection="1"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15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3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3 3" xfId="22"/>
    <cellStyle name="Normální 2" xfId="23"/>
    <cellStyle name="Normální 3 2" xfId="24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6</xdr:row>
      <xdr:rowOff>342900</xdr:rowOff>
    </xdr:from>
    <xdr:to>
      <xdr:col>6</xdr:col>
      <xdr:colOff>2305050</xdr:colOff>
      <xdr:row>6</xdr:row>
      <xdr:rowOff>1590675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2914650"/>
          <a:ext cx="1962150" cy="1257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2743200</xdr:colOff>
      <xdr:row>6</xdr:row>
      <xdr:rowOff>371475</xdr:rowOff>
    </xdr:from>
    <xdr:to>
      <xdr:col>6</xdr:col>
      <xdr:colOff>4781550</xdr:colOff>
      <xdr:row>6</xdr:row>
      <xdr:rowOff>1543050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0" y="2943225"/>
          <a:ext cx="2038350" cy="1171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1485900</xdr:colOff>
      <xdr:row>7</xdr:row>
      <xdr:rowOff>352425</xdr:rowOff>
    </xdr:from>
    <xdr:to>
      <xdr:col>6</xdr:col>
      <xdr:colOff>3448050</xdr:colOff>
      <xdr:row>7</xdr:row>
      <xdr:rowOff>1657350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82700" y="4857750"/>
          <a:ext cx="1962150" cy="1304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1419225</xdr:colOff>
      <xdr:row>8</xdr:row>
      <xdr:rowOff>95250</xdr:rowOff>
    </xdr:from>
    <xdr:to>
      <xdr:col>6</xdr:col>
      <xdr:colOff>3267075</xdr:colOff>
      <xdr:row>8</xdr:row>
      <xdr:rowOff>1952625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16025" y="6448425"/>
          <a:ext cx="1847850" cy="1857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276225</xdr:colOff>
      <xdr:row>9</xdr:row>
      <xdr:rowOff>171450</xdr:rowOff>
    </xdr:from>
    <xdr:to>
      <xdr:col>6</xdr:col>
      <xdr:colOff>2105025</xdr:colOff>
      <xdr:row>9</xdr:row>
      <xdr:rowOff>1781175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73025" y="8801100"/>
          <a:ext cx="1828800" cy="1619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1752600</xdr:colOff>
      <xdr:row>10</xdr:row>
      <xdr:rowOff>257175</xdr:rowOff>
    </xdr:from>
    <xdr:to>
      <xdr:col>6</xdr:col>
      <xdr:colOff>3514725</xdr:colOff>
      <xdr:row>10</xdr:row>
      <xdr:rowOff>1504950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249400" y="10934700"/>
          <a:ext cx="1762125" cy="1247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2714625</xdr:colOff>
      <xdr:row>9</xdr:row>
      <xdr:rowOff>209550</xdr:rowOff>
    </xdr:from>
    <xdr:to>
      <xdr:col>6</xdr:col>
      <xdr:colOff>4467225</xdr:colOff>
      <xdr:row>9</xdr:row>
      <xdr:rowOff>1704975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11425" y="8839200"/>
          <a:ext cx="1752600" cy="1495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666750</xdr:colOff>
      <xdr:row>13</xdr:row>
      <xdr:rowOff>95250</xdr:rowOff>
    </xdr:from>
    <xdr:to>
      <xdr:col>6</xdr:col>
      <xdr:colOff>1571625</xdr:colOff>
      <xdr:row>13</xdr:row>
      <xdr:rowOff>2590800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163550" y="17506950"/>
          <a:ext cx="904875" cy="2495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1724025</xdr:colOff>
      <xdr:row>11</xdr:row>
      <xdr:rowOff>285750</xdr:rowOff>
    </xdr:from>
    <xdr:to>
      <xdr:col>6</xdr:col>
      <xdr:colOff>3457575</xdr:colOff>
      <xdr:row>11</xdr:row>
      <xdr:rowOff>2333625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20825" y="12773025"/>
          <a:ext cx="1733550" cy="2047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1628775</xdr:colOff>
      <xdr:row>12</xdr:row>
      <xdr:rowOff>209550</xdr:rowOff>
    </xdr:from>
    <xdr:to>
      <xdr:col>6</xdr:col>
      <xdr:colOff>3438525</xdr:colOff>
      <xdr:row>12</xdr:row>
      <xdr:rowOff>2019300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5575" y="15325725"/>
          <a:ext cx="1809750" cy="1809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2162175</xdr:colOff>
      <xdr:row>13</xdr:row>
      <xdr:rowOff>752475</xdr:rowOff>
    </xdr:from>
    <xdr:to>
      <xdr:col>6</xdr:col>
      <xdr:colOff>4610100</xdr:colOff>
      <xdr:row>13</xdr:row>
      <xdr:rowOff>2066925</xdr:rowOff>
    </xdr:to>
    <xdr:pic>
      <xdr:nvPicPr>
        <xdr:cNvPr id="17" name="Obrázek 16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8975" y="18164175"/>
          <a:ext cx="2447925" cy="13049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6</xdr:col>
      <xdr:colOff>371475</xdr:colOff>
      <xdr:row>14</xdr:row>
      <xdr:rowOff>314325</xdr:rowOff>
    </xdr:from>
    <xdr:ext cx="1771650" cy="2828925"/>
    <xdr:pic>
      <xdr:nvPicPr>
        <xdr:cNvPr id="18" name="Obrázek 17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68275" y="20564475"/>
          <a:ext cx="1771650" cy="282892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6</xdr:col>
      <xdr:colOff>438150</xdr:colOff>
      <xdr:row>15</xdr:row>
      <xdr:rowOff>190500</xdr:rowOff>
    </xdr:from>
    <xdr:to>
      <xdr:col>6</xdr:col>
      <xdr:colOff>1866900</xdr:colOff>
      <xdr:row>15</xdr:row>
      <xdr:rowOff>2457450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4950" y="24222075"/>
          <a:ext cx="1428750" cy="2276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438150</xdr:colOff>
      <xdr:row>15</xdr:row>
      <xdr:rowOff>2752725</xdr:rowOff>
    </xdr:from>
    <xdr:to>
      <xdr:col>6</xdr:col>
      <xdr:colOff>3486150</xdr:colOff>
      <xdr:row>15</xdr:row>
      <xdr:rowOff>3543300</xdr:rowOff>
    </xdr:to>
    <xdr:pic>
      <xdr:nvPicPr>
        <xdr:cNvPr id="20" name="Obrázek 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934950" y="26784300"/>
          <a:ext cx="3048000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666750</xdr:colOff>
      <xdr:row>16</xdr:row>
      <xdr:rowOff>190500</xdr:rowOff>
    </xdr:from>
    <xdr:to>
      <xdr:col>6</xdr:col>
      <xdr:colOff>2447925</xdr:colOff>
      <xdr:row>16</xdr:row>
      <xdr:rowOff>1971675</xdr:rowOff>
    </xdr:to>
    <xdr:pic>
      <xdr:nvPicPr>
        <xdr:cNvPr id="21" name="Obrázek 20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163550" y="28184475"/>
          <a:ext cx="1781175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666750</xdr:colOff>
      <xdr:row>17</xdr:row>
      <xdr:rowOff>238125</xdr:rowOff>
    </xdr:from>
    <xdr:to>
      <xdr:col>6</xdr:col>
      <xdr:colOff>2371725</xdr:colOff>
      <xdr:row>17</xdr:row>
      <xdr:rowOff>1952625</xdr:rowOff>
    </xdr:to>
    <xdr:pic>
      <xdr:nvPicPr>
        <xdr:cNvPr id="22" name="Obrázek 21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163550" y="30470475"/>
          <a:ext cx="170497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723900</xdr:colOff>
      <xdr:row>18</xdr:row>
      <xdr:rowOff>171450</xdr:rowOff>
    </xdr:from>
    <xdr:to>
      <xdr:col>6</xdr:col>
      <xdr:colOff>2514600</xdr:colOff>
      <xdr:row>18</xdr:row>
      <xdr:rowOff>1952625</xdr:rowOff>
    </xdr:to>
    <xdr:pic>
      <xdr:nvPicPr>
        <xdr:cNvPr id="23" name="Obrázek 22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220700" y="32613600"/>
          <a:ext cx="17907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819150</xdr:colOff>
      <xdr:row>19</xdr:row>
      <xdr:rowOff>514350</xdr:rowOff>
    </xdr:from>
    <xdr:to>
      <xdr:col>6</xdr:col>
      <xdr:colOff>2562225</xdr:colOff>
      <xdr:row>19</xdr:row>
      <xdr:rowOff>1733550</xdr:rowOff>
    </xdr:to>
    <xdr:pic>
      <xdr:nvPicPr>
        <xdr:cNvPr id="24" name="Obrázek 23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15950" y="35052000"/>
          <a:ext cx="17430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952500</xdr:colOff>
      <xdr:row>20</xdr:row>
      <xdr:rowOff>133350</xdr:rowOff>
    </xdr:from>
    <xdr:to>
      <xdr:col>6</xdr:col>
      <xdr:colOff>2609850</xdr:colOff>
      <xdr:row>20</xdr:row>
      <xdr:rowOff>1800225</xdr:rowOff>
    </xdr:to>
    <xdr:pic>
      <xdr:nvPicPr>
        <xdr:cNvPr id="25" name="Obrázek 24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49300" y="37557075"/>
          <a:ext cx="165735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1019175</xdr:colOff>
      <xdr:row>21</xdr:row>
      <xdr:rowOff>304800</xdr:rowOff>
    </xdr:from>
    <xdr:to>
      <xdr:col>6</xdr:col>
      <xdr:colOff>2524125</xdr:colOff>
      <xdr:row>21</xdr:row>
      <xdr:rowOff>1800225</xdr:rowOff>
    </xdr:to>
    <xdr:pic>
      <xdr:nvPicPr>
        <xdr:cNvPr id="26" name="Obrázek 25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15975" y="40566975"/>
          <a:ext cx="150495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800100</xdr:colOff>
      <xdr:row>22</xdr:row>
      <xdr:rowOff>361950</xdr:rowOff>
    </xdr:from>
    <xdr:to>
      <xdr:col>6</xdr:col>
      <xdr:colOff>2828925</xdr:colOff>
      <xdr:row>22</xdr:row>
      <xdr:rowOff>1533525</xdr:rowOff>
    </xdr:to>
    <xdr:pic>
      <xdr:nvPicPr>
        <xdr:cNvPr id="27" name="Obrázek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96900" y="42786300"/>
          <a:ext cx="2028825" cy="1171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2619375</xdr:colOff>
      <xdr:row>15</xdr:row>
      <xdr:rowOff>66675</xdr:rowOff>
    </xdr:from>
    <xdr:to>
      <xdr:col>6</xdr:col>
      <xdr:colOff>4210050</xdr:colOff>
      <xdr:row>15</xdr:row>
      <xdr:rowOff>2581275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5116175" y="24098250"/>
          <a:ext cx="1590675" cy="2524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2743200</xdr:colOff>
      <xdr:row>14</xdr:row>
      <xdr:rowOff>219075</xdr:rowOff>
    </xdr:from>
    <xdr:to>
      <xdr:col>6</xdr:col>
      <xdr:colOff>4533900</xdr:colOff>
      <xdr:row>14</xdr:row>
      <xdr:rowOff>3305175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240000" y="20469225"/>
          <a:ext cx="1790700" cy="3086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6"/>
  <sheetViews>
    <sheetView tabSelected="1" zoomScale="70" zoomScaleNormal="70" workbookViewId="0" topLeftCell="A1">
      <selection activeCell="G7" sqref="G7"/>
    </sheetView>
  </sheetViews>
  <sheetFormatPr defaultColWidth="9.140625" defaultRowHeight="15"/>
  <cols>
    <col min="1" max="1" width="1.421875" style="7" bestFit="1" customWidth="1"/>
    <col min="2" max="2" width="5.57421875" style="7" bestFit="1" customWidth="1"/>
    <col min="3" max="3" width="36.00390625" style="11" customWidth="1"/>
    <col min="4" max="4" width="11.00390625" style="111" customWidth="1"/>
    <col min="5" max="5" width="12.00390625" style="10" customWidth="1"/>
    <col min="6" max="6" width="121.421875" style="11" customWidth="1"/>
    <col min="7" max="7" width="76.7109375" style="11" customWidth="1"/>
    <col min="8" max="8" width="17.7109375" style="11" hidden="1" customWidth="1"/>
    <col min="9" max="9" width="21.7109375" style="7" customWidth="1"/>
    <col min="10" max="10" width="23.7109375" style="7" customWidth="1"/>
    <col min="11" max="11" width="20.57421875" style="7" bestFit="1" customWidth="1"/>
    <col min="12" max="12" width="23.8515625" style="7" customWidth="1"/>
    <col min="13" max="13" width="22.421875" style="7" customWidth="1"/>
    <col min="14" max="14" width="14.421875" style="7" bestFit="1" customWidth="1"/>
    <col min="15" max="15" width="55.57421875" style="7" customWidth="1"/>
    <col min="16" max="16" width="29.7109375" style="7" customWidth="1"/>
    <col min="17" max="17" width="32.00390625" style="7" customWidth="1"/>
    <col min="18" max="18" width="42.421875" style="7" customWidth="1"/>
    <col min="19" max="19" width="32.57421875" style="7" customWidth="1"/>
    <col min="20" max="20" width="14.421875" style="7" hidden="1" customWidth="1"/>
    <col min="21" max="21" width="29.28125" style="12" customWidth="1"/>
    <col min="22" max="16384" width="9.140625" style="7" customWidth="1"/>
  </cols>
  <sheetData>
    <row r="1" spans="2:4" ht="39.75" customHeight="1">
      <c r="B1" s="8" t="s">
        <v>32</v>
      </c>
      <c r="C1" s="9"/>
      <c r="D1" s="9"/>
    </row>
    <row r="2" spans="3:21" ht="20.1" customHeight="1">
      <c r="C2" s="7"/>
      <c r="D2" s="13"/>
      <c r="E2" s="14"/>
      <c r="F2" s="15"/>
      <c r="G2" s="16"/>
      <c r="H2" s="15"/>
      <c r="I2" s="15"/>
      <c r="J2" s="15"/>
      <c r="L2" s="17"/>
      <c r="M2" s="18"/>
      <c r="N2" s="18"/>
      <c r="O2" s="18"/>
      <c r="P2" s="18"/>
      <c r="Q2" s="18"/>
      <c r="R2" s="18"/>
      <c r="S2" s="18"/>
      <c r="T2" s="18"/>
      <c r="U2" s="19"/>
    </row>
    <row r="3" spans="2:16" ht="15.75">
      <c r="B3" s="20"/>
      <c r="C3" s="21" t="s">
        <v>0</v>
      </c>
      <c r="D3" s="22"/>
      <c r="E3" s="22"/>
      <c r="F3" s="22"/>
      <c r="G3" s="23"/>
      <c r="H3" s="23"/>
      <c r="I3" s="23"/>
      <c r="J3" s="23"/>
      <c r="K3" s="23"/>
      <c r="L3" s="23"/>
      <c r="N3" s="24"/>
      <c r="O3" s="24"/>
      <c r="P3" s="24"/>
    </row>
    <row r="4" spans="2:18" ht="15.75" thickBot="1">
      <c r="B4" s="25"/>
      <c r="C4" s="26" t="s">
        <v>1</v>
      </c>
      <c r="D4" s="22"/>
      <c r="E4" s="22"/>
      <c r="F4" s="22"/>
      <c r="G4" s="23"/>
      <c r="H4" s="23"/>
      <c r="I4" s="23"/>
      <c r="J4" s="23"/>
      <c r="K4" s="23"/>
      <c r="L4" s="23"/>
      <c r="R4" s="27"/>
    </row>
    <row r="5" spans="2:21" ht="34.5" customHeight="1" thickBot="1">
      <c r="B5" s="28"/>
      <c r="C5" s="29"/>
      <c r="D5" s="30"/>
      <c r="E5" s="30"/>
      <c r="F5" s="15"/>
      <c r="G5" s="15"/>
      <c r="H5" s="31"/>
      <c r="J5" s="32" t="s">
        <v>2</v>
      </c>
      <c r="U5" s="33"/>
    </row>
    <row r="6" spans="2:21" ht="77.25" customHeight="1" thickBot="1" thickTop="1">
      <c r="B6" s="34" t="s">
        <v>3</v>
      </c>
      <c r="C6" s="35" t="s">
        <v>17</v>
      </c>
      <c r="D6" s="35" t="s">
        <v>4</v>
      </c>
      <c r="E6" s="35" t="s">
        <v>18</v>
      </c>
      <c r="F6" s="35" t="s">
        <v>19</v>
      </c>
      <c r="G6" s="35" t="s">
        <v>29</v>
      </c>
      <c r="H6" s="35" t="s">
        <v>20</v>
      </c>
      <c r="I6" s="35" t="s">
        <v>5</v>
      </c>
      <c r="J6" s="36" t="s">
        <v>6</v>
      </c>
      <c r="K6" s="37" t="s">
        <v>7</v>
      </c>
      <c r="L6" s="37" t="s">
        <v>8</v>
      </c>
      <c r="M6" s="35" t="s">
        <v>21</v>
      </c>
      <c r="N6" s="35" t="s">
        <v>22</v>
      </c>
      <c r="O6" s="35" t="s">
        <v>55</v>
      </c>
      <c r="P6" s="35" t="s">
        <v>23</v>
      </c>
      <c r="Q6" s="37" t="s">
        <v>24</v>
      </c>
      <c r="R6" s="35" t="s">
        <v>25</v>
      </c>
      <c r="S6" s="35" t="s">
        <v>50</v>
      </c>
      <c r="T6" s="35" t="s">
        <v>26</v>
      </c>
      <c r="U6" s="35" t="s">
        <v>27</v>
      </c>
    </row>
    <row r="7" spans="1:21" ht="152.25" customHeight="1">
      <c r="A7" s="38"/>
      <c r="B7" s="39">
        <v>1</v>
      </c>
      <c r="C7" s="40" t="s">
        <v>33</v>
      </c>
      <c r="D7" s="41">
        <v>50</v>
      </c>
      <c r="E7" s="42" t="s">
        <v>28</v>
      </c>
      <c r="F7" s="43" t="s">
        <v>69</v>
      </c>
      <c r="G7" s="44"/>
      <c r="H7" s="45">
        <f aca="true" t="shared" si="0" ref="H7:H23">D7*I7</f>
        <v>500</v>
      </c>
      <c r="I7" s="46">
        <v>10</v>
      </c>
      <c r="J7" s="112"/>
      <c r="K7" s="47">
        <f aca="true" t="shared" si="1" ref="K7">D7*J7</f>
        <v>0</v>
      </c>
      <c r="L7" s="48" t="str">
        <f aca="true" t="shared" si="2" ref="L7">IF(ISNUMBER(J7),IF(J7&gt;I7,"NEVYHOVUJE","VYHOVUJE")," ")</f>
        <v xml:space="preserve"> </v>
      </c>
      <c r="M7" s="49" t="s">
        <v>30</v>
      </c>
      <c r="N7" s="50" t="s">
        <v>54</v>
      </c>
      <c r="O7" s="51" t="s">
        <v>56</v>
      </c>
      <c r="P7" s="52" t="s">
        <v>49</v>
      </c>
      <c r="Q7" s="49" t="s">
        <v>52</v>
      </c>
      <c r="R7" s="49" t="s">
        <v>53</v>
      </c>
      <c r="S7" s="53" t="s">
        <v>51</v>
      </c>
      <c r="T7" s="54"/>
      <c r="U7" s="55" t="s">
        <v>15</v>
      </c>
    </row>
    <row r="8" spans="1:21" ht="145.5" customHeight="1">
      <c r="A8" s="38"/>
      <c r="B8" s="56">
        <v>2</v>
      </c>
      <c r="C8" s="57" t="s">
        <v>57</v>
      </c>
      <c r="D8" s="58">
        <v>50</v>
      </c>
      <c r="E8" s="59" t="s">
        <v>28</v>
      </c>
      <c r="F8" s="60" t="s">
        <v>70</v>
      </c>
      <c r="G8" s="61"/>
      <c r="H8" s="62">
        <f t="shared" si="0"/>
        <v>3000</v>
      </c>
      <c r="I8" s="63">
        <v>60</v>
      </c>
      <c r="J8" s="113"/>
      <c r="K8" s="64">
        <f aca="true" t="shared" si="3" ref="K8:K21">D8*J8</f>
        <v>0</v>
      </c>
      <c r="L8" s="65" t="str">
        <f aca="true" t="shared" si="4" ref="L8:L21">IF(ISNUMBER(J8),IF(J8&gt;I8,"NEVYHOVUJE","VYHOVUJE")," ")</f>
        <v xml:space="preserve"> </v>
      </c>
      <c r="M8" s="66"/>
      <c r="N8" s="67"/>
      <c r="O8" s="68"/>
      <c r="P8" s="69"/>
      <c r="Q8" s="70"/>
      <c r="R8" s="70"/>
      <c r="S8" s="71"/>
      <c r="T8" s="72"/>
      <c r="U8" s="70"/>
    </row>
    <row r="9" spans="1:21" ht="179.25" customHeight="1">
      <c r="A9" s="38"/>
      <c r="B9" s="56">
        <v>3</v>
      </c>
      <c r="C9" s="73" t="s">
        <v>34</v>
      </c>
      <c r="D9" s="58">
        <v>50</v>
      </c>
      <c r="E9" s="59" t="s">
        <v>28</v>
      </c>
      <c r="F9" s="60" t="s">
        <v>58</v>
      </c>
      <c r="G9" s="61"/>
      <c r="H9" s="62">
        <f t="shared" si="0"/>
        <v>2500</v>
      </c>
      <c r="I9" s="63">
        <v>50</v>
      </c>
      <c r="J9" s="113"/>
      <c r="K9" s="64">
        <f t="shared" si="3"/>
        <v>0</v>
      </c>
      <c r="L9" s="65" t="str">
        <f t="shared" si="4"/>
        <v xml:space="preserve"> </v>
      </c>
      <c r="M9" s="66"/>
      <c r="N9" s="67"/>
      <c r="O9" s="68"/>
      <c r="P9" s="69"/>
      <c r="Q9" s="70"/>
      <c r="R9" s="70"/>
      <c r="S9" s="71"/>
      <c r="T9" s="72"/>
      <c r="U9" s="70"/>
    </row>
    <row r="10" spans="1:21" ht="161.25" customHeight="1">
      <c r="A10" s="38"/>
      <c r="B10" s="56">
        <v>4</v>
      </c>
      <c r="C10" s="73" t="s">
        <v>35</v>
      </c>
      <c r="D10" s="58">
        <v>300</v>
      </c>
      <c r="E10" s="59" t="s">
        <v>28</v>
      </c>
      <c r="F10" s="57" t="s">
        <v>59</v>
      </c>
      <c r="G10" s="61"/>
      <c r="H10" s="62">
        <f t="shared" si="0"/>
        <v>15000</v>
      </c>
      <c r="I10" s="63">
        <v>50</v>
      </c>
      <c r="J10" s="113"/>
      <c r="K10" s="64">
        <f t="shared" si="3"/>
        <v>0</v>
      </c>
      <c r="L10" s="65" t="str">
        <f t="shared" si="4"/>
        <v xml:space="preserve"> </v>
      </c>
      <c r="M10" s="66"/>
      <c r="N10" s="67"/>
      <c r="O10" s="68"/>
      <c r="P10" s="69"/>
      <c r="Q10" s="70"/>
      <c r="R10" s="70"/>
      <c r="S10" s="71"/>
      <c r="T10" s="72"/>
      <c r="U10" s="70"/>
    </row>
    <row r="11" spans="1:21" ht="142.5" customHeight="1">
      <c r="A11" s="38"/>
      <c r="B11" s="56">
        <v>5</v>
      </c>
      <c r="C11" s="73" t="s">
        <v>36</v>
      </c>
      <c r="D11" s="58">
        <v>100</v>
      </c>
      <c r="E11" s="59" t="s">
        <v>28</v>
      </c>
      <c r="F11" s="74" t="s">
        <v>67</v>
      </c>
      <c r="G11" s="61"/>
      <c r="H11" s="62">
        <f t="shared" si="0"/>
        <v>12000</v>
      </c>
      <c r="I11" s="63">
        <v>120</v>
      </c>
      <c r="J11" s="113"/>
      <c r="K11" s="64">
        <f t="shared" si="3"/>
        <v>0</v>
      </c>
      <c r="L11" s="65" t="str">
        <f t="shared" si="4"/>
        <v xml:space="preserve"> </v>
      </c>
      <c r="M11" s="66"/>
      <c r="N11" s="67"/>
      <c r="O11" s="68"/>
      <c r="P11" s="69"/>
      <c r="Q11" s="70"/>
      <c r="R11" s="70"/>
      <c r="S11" s="71"/>
      <c r="T11" s="72"/>
      <c r="U11" s="70"/>
    </row>
    <row r="12" spans="1:21" ht="207" customHeight="1">
      <c r="A12" s="38"/>
      <c r="B12" s="56">
        <v>6</v>
      </c>
      <c r="C12" s="73" t="s">
        <v>37</v>
      </c>
      <c r="D12" s="58">
        <v>50</v>
      </c>
      <c r="E12" s="59" t="s">
        <v>28</v>
      </c>
      <c r="F12" s="57" t="s">
        <v>60</v>
      </c>
      <c r="G12" s="61"/>
      <c r="H12" s="62">
        <f t="shared" si="0"/>
        <v>4000</v>
      </c>
      <c r="I12" s="63">
        <v>80</v>
      </c>
      <c r="J12" s="113"/>
      <c r="K12" s="64">
        <f t="shared" si="3"/>
        <v>0</v>
      </c>
      <c r="L12" s="65" t="str">
        <f t="shared" si="4"/>
        <v xml:space="preserve"> </v>
      </c>
      <c r="M12" s="66"/>
      <c r="N12" s="67"/>
      <c r="O12" s="68"/>
      <c r="P12" s="69"/>
      <c r="Q12" s="70"/>
      <c r="R12" s="70"/>
      <c r="S12" s="71"/>
      <c r="T12" s="72"/>
      <c r="U12" s="70"/>
    </row>
    <row r="13" spans="1:21" ht="180.75" customHeight="1">
      <c r="A13" s="38"/>
      <c r="B13" s="56">
        <v>7</v>
      </c>
      <c r="C13" s="73" t="s">
        <v>38</v>
      </c>
      <c r="D13" s="58">
        <v>50</v>
      </c>
      <c r="E13" s="59" t="s">
        <v>28</v>
      </c>
      <c r="F13" s="60" t="s">
        <v>71</v>
      </c>
      <c r="G13" s="61"/>
      <c r="H13" s="62">
        <f t="shared" si="0"/>
        <v>5000</v>
      </c>
      <c r="I13" s="63">
        <v>100</v>
      </c>
      <c r="J13" s="113"/>
      <c r="K13" s="64">
        <f t="shared" si="3"/>
        <v>0</v>
      </c>
      <c r="L13" s="65" t="str">
        <f t="shared" si="4"/>
        <v xml:space="preserve"> </v>
      </c>
      <c r="M13" s="66"/>
      <c r="N13" s="67"/>
      <c r="O13" s="68"/>
      <c r="P13" s="69"/>
      <c r="Q13" s="70"/>
      <c r="R13" s="70"/>
      <c r="S13" s="71"/>
      <c r="T13" s="72"/>
      <c r="U13" s="70"/>
    </row>
    <row r="14" spans="1:21" ht="223.5" customHeight="1">
      <c r="A14" s="38"/>
      <c r="B14" s="56">
        <v>8</v>
      </c>
      <c r="C14" s="73" t="s">
        <v>39</v>
      </c>
      <c r="D14" s="58">
        <v>100</v>
      </c>
      <c r="E14" s="59" t="s">
        <v>28</v>
      </c>
      <c r="F14" s="57" t="s">
        <v>61</v>
      </c>
      <c r="G14" s="61"/>
      <c r="H14" s="62">
        <f t="shared" si="0"/>
        <v>20000</v>
      </c>
      <c r="I14" s="63">
        <v>200</v>
      </c>
      <c r="J14" s="113"/>
      <c r="K14" s="64">
        <f t="shared" si="3"/>
        <v>0</v>
      </c>
      <c r="L14" s="65" t="str">
        <f t="shared" si="4"/>
        <v xml:space="preserve"> </v>
      </c>
      <c r="M14" s="66"/>
      <c r="N14" s="67"/>
      <c r="O14" s="68"/>
      <c r="P14" s="69"/>
      <c r="Q14" s="70"/>
      <c r="R14" s="70"/>
      <c r="S14" s="71"/>
      <c r="T14" s="72"/>
      <c r="U14" s="70"/>
    </row>
    <row r="15" spans="1:21" ht="297.75" customHeight="1">
      <c r="A15" s="38"/>
      <c r="B15" s="56">
        <v>9</v>
      </c>
      <c r="C15" s="73" t="s">
        <v>40</v>
      </c>
      <c r="D15" s="58">
        <v>100</v>
      </c>
      <c r="E15" s="59" t="s">
        <v>28</v>
      </c>
      <c r="F15" s="60" t="s">
        <v>72</v>
      </c>
      <c r="G15" s="61"/>
      <c r="H15" s="62">
        <f t="shared" si="0"/>
        <v>5000</v>
      </c>
      <c r="I15" s="63">
        <v>50</v>
      </c>
      <c r="J15" s="113"/>
      <c r="K15" s="64">
        <f t="shared" si="3"/>
        <v>0</v>
      </c>
      <c r="L15" s="65" t="str">
        <f t="shared" si="4"/>
        <v xml:space="preserve"> </v>
      </c>
      <c r="M15" s="66"/>
      <c r="N15" s="67"/>
      <c r="O15" s="68"/>
      <c r="P15" s="69"/>
      <c r="Q15" s="70"/>
      <c r="R15" s="70"/>
      <c r="S15" s="71"/>
      <c r="T15" s="72"/>
      <c r="U15" s="70"/>
    </row>
    <row r="16" spans="1:21" ht="312" customHeight="1">
      <c r="A16" s="38"/>
      <c r="B16" s="56">
        <v>10</v>
      </c>
      <c r="C16" s="73" t="s">
        <v>40</v>
      </c>
      <c r="D16" s="58">
        <v>500</v>
      </c>
      <c r="E16" s="59" t="s">
        <v>28</v>
      </c>
      <c r="F16" s="60" t="s">
        <v>73</v>
      </c>
      <c r="G16" s="61"/>
      <c r="H16" s="62">
        <f t="shared" si="0"/>
        <v>25000</v>
      </c>
      <c r="I16" s="63">
        <v>50</v>
      </c>
      <c r="J16" s="113"/>
      <c r="K16" s="64">
        <f t="shared" si="3"/>
        <v>0</v>
      </c>
      <c r="L16" s="65" t="str">
        <f t="shared" si="4"/>
        <v xml:space="preserve"> </v>
      </c>
      <c r="M16" s="66"/>
      <c r="N16" s="67"/>
      <c r="O16" s="68"/>
      <c r="P16" s="69"/>
      <c r="Q16" s="70"/>
      <c r="R16" s="70"/>
      <c r="S16" s="71"/>
      <c r="T16" s="72"/>
      <c r="U16" s="70"/>
    </row>
    <row r="17" spans="1:21" ht="176.25" customHeight="1">
      <c r="A17" s="38"/>
      <c r="B17" s="56">
        <v>11</v>
      </c>
      <c r="C17" s="73" t="s">
        <v>41</v>
      </c>
      <c r="D17" s="58">
        <v>800</v>
      </c>
      <c r="E17" s="59" t="s">
        <v>28</v>
      </c>
      <c r="F17" s="57" t="s">
        <v>62</v>
      </c>
      <c r="G17" s="61"/>
      <c r="H17" s="62">
        <f t="shared" si="0"/>
        <v>5200</v>
      </c>
      <c r="I17" s="63">
        <v>6.5</v>
      </c>
      <c r="J17" s="113"/>
      <c r="K17" s="64">
        <f t="shared" si="3"/>
        <v>0</v>
      </c>
      <c r="L17" s="65" t="str">
        <f t="shared" si="4"/>
        <v xml:space="preserve"> </v>
      </c>
      <c r="M17" s="66"/>
      <c r="N17" s="67"/>
      <c r="O17" s="68"/>
      <c r="P17" s="69"/>
      <c r="Q17" s="70"/>
      <c r="R17" s="70"/>
      <c r="S17" s="71"/>
      <c r="T17" s="72"/>
      <c r="U17" s="70"/>
    </row>
    <row r="18" spans="1:21" ht="174" customHeight="1">
      <c r="A18" s="38"/>
      <c r="B18" s="56">
        <v>12</v>
      </c>
      <c r="C18" s="73" t="s">
        <v>42</v>
      </c>
      <c r="D18" s="58">
        <v>400</v>
      </c>
      <c r="E18" s="59" t="s">
        <v>28</v>
      </c>
      <c r="F18" s="74" t="s">
        <v>68</v>
      </c>
      <c r="G18" s="61"/>
      <c r="H18" s="62">
        <f t="shared" si="0"/>
        <v>9200</v>
      </c>
      <c r="I18" s="63">
        <v>23</v>
      </c>
      <c r="J18" s="113"/>
      <c r="K18" s="64">
        <f t="shared" si="3"/>
        <v>0</v>
      </c>
      <c r="L18" s="65" t="str">
        <f t="shared" si="4"/>
        <v xml:space="preserve"> </v>
      </c>
      <c r="M18" s="66"/>
      <c r="N18" s="67"/>
      <c r="O18" s="68"/>
      <c r="P18" s="69"/>
      <c r="Q18" s="70"/>
      <c r="R18" s="70"/>
      <c r="S18" s="71"/>
      <c r="T18" s="72"/>
      <c r="U18" s="70"/>
    </row>
    <row r="19" spans="1:21" ht="165" customHeight="1">
      <c r="A19" s="38"/>
      <c r="B19" s="56">
        <v>13</v>
      </c>
      <c r="C19" s="73" t="s">
        <v>43</v>
      </c>
      <c r="D19" s="58">
        <v>100</v>
      </c>
      <c r="E19" s="59" t="s">
        <v>28</v>
      </c>
      <c r="F19" s="74" t="s">
        <v>65</v>
      </c>
      <c r="G19" s="61"/>
      <c r="H19" s="62">
        <f t="shared" si="0"/>
        <v>6000</v>
      </c>
      <c r="I19" s="63">
        <v>60</v>
      </c>
      <c r="J19" s="113"/>
      <c r="K19" s="64">
        <f t="shared" si="3"/>
        <v>0</v>
      </c>
      <c r="L19" s="65" t="str">
        <f t="shared" si="4"/>
        <v xml:space="preserve"> </v>
      </c>
      <c r="M19" s="66"/>
      <c r="N19" s="67"/>
      <c r="O19" s="68"/>
      <c r="P19" s="69"/>
      <c r="Q19" s="70"/>
      <c r="R19" s="70"/>
      <c r="S19" s="71"/>
      <c r="T19" s="72"/>
      <c r="U19" s="70"/>
    </row>
    <row r="20" spans="1:21" ht="227.25" customHeight="1">
      <c r="A20" s="38"/>
      <c r="B20" s="56">
        <v>14</v>
      </c>
      <c r="C20" s="73" t="s">
        <v>44</v>
      </c>
      <c r="D20" s="58">
        <v>400</v>
      </c>
      <c r="E20" s="59" t="s">
        <v>28</v>
      </c>
      <c r="F20" s="57" t="s">
        <v>63</v>
      </c>
      <c r="G20" s="61"/>
      <c r="H20" s="62">
        <f t="shared" si="0"/>
        <v>1600</v>
      </c>
      <c r="I20" s="63">
        <v>4</v>
      </c>
      <c r="J20" s="113"/>
      <c r="K20" s="64">
        <f t="shared" si="3"/>
        <v>0</v>
      </c>
      <c r="L20" s="65" t="str">
        <f t="shared" si="4"/>
        <v xml:space="preserve"> </v>
      </c>
      <c r="M20" s="66"/>
      <c r="N20" s="67"/>
      <c r="O20" s="68"/>
      <c r="P20" s="69"/>
      <c r="Q20" s="70"/>
      <c r="R20" s="70"/>
      <c r="S20" s="71"/>
      <c r="T20" s="72"/>
      <c r="U20" s="70"/>
    </row>
    <row r="21" spans="1:21" ht="223.5" customHeight="1">
      <c r="A21" s="38"/>
      <c r="B21" s="56">
        <v>15</v>
      </c>
      <c r="C21" s="75" t="s">
        <v>45</v>
      </c>
      <c r="D21" s="58">
        <v>500</v>
      </c>
      <c r="E21" s="59" t="s">
        <v>28</v>
      </c>
      <c r="F21" s="76" t="s">
        <v>74</v>
      </c>
      <c r="G21" s="61"/>
      <c r="H21" s="62">
        <f t="shared" si="0"/>
        <v>3000</v>
      </c>
      <c r="I21" s="63">
        <v>6</v>
      </c>
      <c r="J21" s="113"/>
      <c r="K21" s="64">
        <f t="shared" si="3"/>
        <v>0</v>
      </c>
      <c r="L21" s="65" t="str">
        <f t="shared" si="4"/>
        <v xml:space="preserve"> </v>
      </c>
      <c r="M21" s="66"/>
      <c r="N21" s="67"/>
      <c r="O21" s="68"/>
      <c r="P21" s="69"/>
      <c r="Q21" s="70"/>
      <c r="R21" s="70"/>
      <c r="S21" s="71"/>
      <c r="T21" s="72"/>
      <c r="U21" s="70"/>
    </row>
    <row r="22" spans="1:21" ht="170.25" customHeight="1">
      <c r="A22" s="38"/>
      <c r="B22" s="56">
        <v>16</v>
      </c>
      <c r="C22" s="77" t="s">
        <v>46</v>
      </c>
      <c r="D22" s="58">
        <v>50</v>
      </c>
      <c r="E22" s="59" t="s">
        <v>28</v>
      </c>
      <c r="F22" s="74" t="s">
        <v>66</v>
      </c>
      <c r="G22" s="61"/>
      <c r="H22" s="62">
        <f t="shared" si="0"/>
        <v>8750</v>
      </c>
      <c r="I22" s="63">
        <v>175</v>
      </c>
      <c r="J22" s="113"/>
      <c r="K22" s="64">
        <f aca="true" t="shared" si="5" ref="K22:K23">D22*J22</f>
        <v>0</v>
      </c>
      <c r="L22" s="65" t="str">
        <f aca="true" t="shared" si="6" ref="L22:L23">IF(ISNUMBER(J22),IF(J22&gt;I22,"NEVYHOVUJE","VYHOVUJE")," ")</f>
        <v xml:space="preserve"> </v>
      </c>
      <c r="M22" s="66"/>
      <c r="N22" s="67"/>
      <c r="O22" s="68"/>
      <c r="P22" s="69"/>
      <c r="Q22" s="70"/>
      <c r="R22" s="70"/>
      <c r="S22" s="71"/>
      <c r="T22" s="72"/>
      <c r="U22" s="70"/>
    </row>
    <row r="23" spans="1:21" ht="153" customHeight="1" thickBot="1">
      <c r="A23" s="38"/>
      <c r="B23" s="78">
        <v>17</v>
      </c>
      <c r="C23" s="79" t="s">
        <v>47</v>
      </c>
      <c r="D23" s="80">
        <v>150</v>
      </c>
      <c r="E23" s="81" t="s">
        <v>48</v>
      </c>
      <c r="F23" s="82" t="s">
        <v>64</v>
      </c>
      <c r="G23" s="83"/>
      <c r="H23" s="84">
        <f t="shared" si="0"/>
        <v>2250</v>
      </c>
      <c r="I23" s="85">
        <v>15</v>
      </c>
      <c r="J23" s="114"/>
      <c r="K23" s="86">
        <f t="shared" si="5"/>
        <v>0</v>
      </c>
      <c r="L23" s="87" t="str">
        <f t="shared" si="6"/>
        <v xml:space="preserve"> </v>
      </c>
      <c r="M23" s="88"/>
      <c r="N23" s="89"/>
      <c r="O23" s="90"/>
      <c r="P23" s="91"/>
      <c r="Q23" s="92"/>
      <c r="R23" s="92"/>
      <c r="S23" s="93"/>
      <c r="T23" s="94"/>
      <c r="U23" s="92"/>
    </row>
    <row r="24" spans="3:11" ht="13.5" customHeight="1" thickBot="1" thickTop="1">
      <c r="C24" s="7"/>
      <c r="D24" s="7"/>
      <c r="E24" s="7"/>
      <c r="F24" s="7"/>
      <c r="G24" s="7"/>
      <c r="H24" s="7"/>
      <c r="K24" s="95"/>
    </row>
    <row r="25" spans="2:21" ht="60.75" customHeight="1" thickBot="1" thickTop="1">
      <c r="B25" s="96" t="s">
        <v>9</v>
      </c>
      <c r="C25" s="96"/>
      <c r="D25" s="96"/>
      <c r="E25" s="96"/>
      <c r="F25" s="96"/>
      <c r="G25" s="22"/>
      <c r="H25" s="97"/>
      <c r="I25" s="98" t="s">
        <v>10</v>
      </c>
      <c r="J25" s="99" t="s">
        <v>11</v>
      </c>
      <c r="K25" s="100"/>
      <c r="L25" s="101"/>
      <c r="M25" s="102"/>
      <c r="N25" s="31"/>
      <c r="O25" s="31"/>
      <c r="P25" s="31"/>
      <c r="Q25" s="31"/>
      <c r="R25" s="31"/>
      <c r="S25" s="31"/>
      <c r="T25" s="31"/>
      <c r="U25" s="103"/>
    </row>
    <row r="26" spans="2:21" ht="33" customHeight="1" thickBot="1" thickTop="1">
      <c r="B26" s="104" t="s">
        <v>31</v>
      </c>
      <c r="C26" s="104"/>
      <c r="D26" s="104"/>
      <c r="E26" s="104"/>
      <c r="F26" s="104"/>
      <c r="G26" s="105"/>
      <c r="H26" s="106"/>
      <c r="I26" s="107">
        <f>SUM(H7:H23)</f>
        <v>128000</v>
      </c>
      <c r="J26" s="108">
        <f>SUM(K7:K23)</f>
        <v>0</v>
      </c>
      <c r="K26" s="109"/>
      <c r="L26" s="110"/>
      <c r="M26" s="102"/>
      <c r="T26" s="31"/>
      <c r="U26" s="103"/>
    </row>
    <row r="27" ht="14.1" customHeight="1" thickTop="1"/>
    <row r="28" ht="14.25" customHeight="1"/>
    <row r="29" ht="14.1" customHeight="1"/>
    <row r="30" ht="14.25" customHeight="1"/>
    <row r="31" ht="14.25" customHeight="1"/>
    <row r="32" ht="14.1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</sheetData>
  <sheetProtection algorithmName="SHA-512" hashValue="8XVgtR7NrX0FZDw2rkN/0hOVyc8hD/ESnqGt+WzsO+hXjhaohotr6pJX/zTjJbvdjmx0AL/zhp1MJySHQ58xhA==" saltValue="TfW2OTCmTUDldSYpJl2CLw==" spinCount="100000" sheet="1" objects="1" scenarios="1"/>
  <mergeCells count="15">
    <mergeCell ref="Q7:Q23"/>
    <mergeCell ref="R7:R23"/>
    <mergeCell ref="S7:S23"/>
    <mergeCell ref="U7:U23"/>
    <mergeCell ref="T7:T23"/>
    <mergeCell ref="O7:O23"/>
    <mergeCell ref="P7:P23"/>
    <mergeCell ref="B26:F26"/>
    <mergeCell ref="J26:L26"/>
    <mergeCell ref="B1:D1"/>
    <mergeCell ref="J25:L25"/>
    <mergeCell ref="B25:F25"/>
    <mergeCell ref="M7:M23"/>
    <mergeCell ref="N7:N23"/>
    <mergeCell ref="G3:L4"/>
  </mergeCells>
  <conditionalFormatting sqref="B7:B23 D7:D23">
    <cfRule type="containsBlanks" priority="88" dxfId="6">
      <formula>LEN(TRIM(B7))=0</formula>
    </cfRule>
  </conditionalFormatting>
  <conditionalFormatting sqref="B7:B23">
    <cfRule type="cellIs" priority="83" dxfId="5" operator="greaterThanOrEqual">
      <formula>1</formula>
    </cfRule>
  </conditionalFormatting>
  <conditionalFormatting sqref="J7:J23">
    <cfRule type="notContainsBlanks" priority="45" dxfId="4">
      <formula>LEN(TRIM(J7))&gt;0</formula>
    </cfRule>
    <cfRule type="notContainsBlanks" priority="46" dxfId="3">
      <formula>LEN(TRIM(J7))&gt;0</formula>
    </cfRule>
    <cfRule type="containsBlanks" priority="47" dxfId="2">
      <formula>LEN(TRIM(J7))=0</formula>
    </cfRule>
  </conditionalFormatting>
  <conditionalFormatting sqref="L7:L23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showInputMessage="1" showErrorMessage="1" sqref="N7">
      <formula1>"ANO,NE"</formula1>
    </dataValidation>
    <dataValidation type="list" showInputMessage="1" showErrorMessage="1" sqref="E7:E23">
      <formula1>"ks,bal,sada,"</formula1>
    </dataValidation>
    <dataValidation type="list" allowBlank="1" showInputMessage="1" showErrorMessage="1" sqref="U7">
      <formula1>CPV!$B$4:$B$5</formula1>
    </dataValidation>
  </dataValidations>
  <printOptions/>
  <pageMargins left="0.18" right="0.18" top="0.15748031496062992" bottom="0.1968503937007874" header="0.15748031496062992" footer="0.1968503937007874"/>
  <pageSetup fitToHeight="1" fitToWidth="1" horizontalDpi="600" verticalDpi="600" orientation="landscape" paperSize="9" scale="1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zoomScale="89" zoomScaleNormal="89" workbookViewId="0" topLeftCell="A1"/>
  </sheetViews>
  <sheetFormatPr defaultColWidth="9.140625" defaultRowHeight="15"/>
  <cols>
    <col min="1" max="1" width="161.00390625" style="0" customWidth="1"/>
    <col min="2" max="2" width="117.57421875" style="3" customWidth="1"/>
  </cols>
  <sheetData>
    <row r="1" spans="1:2" ht="337.5" customHeight="1" thickBot="1">
      <c r="A1" s="6" t="s">
        <v>16</v>
      </c>
      <c r="B1"/>
    </row>
    <row r="2" spans="1:2" ht="99.75" customHeight="1" thickBot="1">
      <c r="A2" s="1" t="s">
        <v>12</v>
      </c>
      <c r="B2" s="2"/>
    </row>
  </sheetData>
  <sheetProtection algorithmName="SHA-512" hashValue="bPp1NvU2QkFlzY0RrK/JSLtY1PgyAi6YtF+UeI1q2ltMNoQzJzjNV+fqlbprpk2/5SfNtxZvb4U2B0MHYarPiA==" saltValue="+VTwYwXJeCGQMmL36HuV0A==" spinCount="100000"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5"/>
  <sheetViews>
    <sheetView zoomScale="85" zoomScaleNormal="85" workbookViewId="0" topLeftCell="A1">
      <selection activeCell="B8" sqref="B8"/>
    </sheetView>
  </sheetViews>
  <sheetFormatPr defaultColWidth="8.7109375" defaultRowHeight="15"/>
  <cols>
    <col min="2" max="2" width="97.57421875" style="0" bestFit="1" customWidth="1"/>
  </cols>
  <sheetData>
    <row r="2" ht="15">
      <c r="B2" s="4" t="s">
        <v>13</v>
      </c>
    </row>
    <row r="3" ht="15">
      <c r="B3" s="4"/>
    </row>
    <row r="4" ht="15">
      <c r="B4" s="5" t="s">
        <v>14</v>
      </c>
    </row>
    <row r="5" ht="15">
      <c r="B5" s="5" t="s">
        <v>15</v>
      </c>
    </row>
  </sheetData>
  <sheetProtection algorithmName="SHA-512" hashValue="Sq/4ODJ86Kgvy6nZ7g/h8xNCG9+Oov2f0v/myf+fuNFyWEGLIzHSqB2kc4qt7+zYT0l3cNCLRLx3Ank7EFp5xg==" saltValue="gtevTeT22TEnQ5ifNeeRkQ==" spinCount="100000" sheet="1" objects="1" scenarios="1"/>
  <printOptions/>
  <pageMargins left="0.7" right="0.7" top="0.7874015750000001" bottom="0.787401575000000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17.01.2022</dc:description>
  <cp:lastModifiedBy>Hana Pešková</cp:lastModifiedBy>
  <cp:lastPrinted>2024-04-02T09:47:47Z</cp:lastPrinted>
  <dcterms:created xsi:type="dcterms:W3CDTF">2014-03-05T12:43:32Z</dcterms:created>
  <dcterms:modified xsi:type="dcterms:W3CDTF">2024-04-08T06:11:38Z</dcterms:modified>
  <cp:category/>
  <cp:version/>
  <cp:contentType/>
  <cp:contentStatus/>
  <cp:revision>1</cp:revision>
</cp:coreProperties>
</file>