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Propagační předměty (II.)\PP 010-2024\1) výzva\"/>
    </mc:Choice>
  </mc:AlternateContent>
  <xr:revisionPtr revIDLastSave="0" documentId="13_ncr:1_{2D49D00F-4306-4CE5-A6F0-965F7D063487}" xr6:coauthVersionLast="47" xr6:coauthVersionMax="47" xr10:uidLastSave="{00000000-0000-0000-0000-000000000000}"/>
  <bookViews>
    <workbookView xWindow="-120" yWindow="-120" windowWidth="29040" windowHeight="17640" tabRatio="779" xr2:uid="{00000000-000D-0000-FFFF-FFFF00000000}"/>
  </bookViews>
  <sheets>
    <sheet name="PP" sheetId="1" r:id="rId1"/>
  </sheets>
  <definedNames>
    <definedName name="_xlnm._FilterDatabase" localSheetId="0" hidden="1">PP!$A$6:$U$18</definedName>
    <definedName name="_xlnm.Print_Area" localSheetId="0">PP!$B$1:$U$21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9" i="1" l="1"/>
  <c r="L11" i="1"/>
  <c r="L12" i="1"/>
  <c r="L18" i="1"/>
  <c r="H8" i="1"/>
  <c r="H9" i="1"/>
  <c r="H10" i="1"/>
  <c r="H11" i="1"/>
  <c r="H12" i="1"/>
  <c r="H13" i="1"/>
  <c r="H14" i="1"/>
  <c r="H15" i="1"/>
  <c r="H16" i="1"/>
  <c r="H17" i="1"/>
  <c r="K8" i="1"/>
  <c r="L8" i="1"/>
  <c r="L9" i="1"/>
  <c r="K10" i="1"/>
  <c r="L10" i="1"/>
  <c r="K11" i="1"/>
  <c r="K12" i="1"/>
  <c r="K13" i="1"/>
  <c r="L13" i="1"/>
  <c r="K14" i="1"/>
  <c r="L14" i="1"/>
  <c r="K15" i="1"/>
  <c r="L15" i="1"/>
  <c r="K16" i="1"/>
  <c r="L16" i="1"/>
  <c r="K17" i="1"/>
  <c r="L17" i="1"/>
  <c r="H18" i="1"/>
  <c r="K18" i="1"/>
  <c r="K7" i="1" l="1"/>
  <c r="H7" i="1"/>
  <c r="L7" i="1"/>
  <c r="I21" i="1" l="1"/>
  <c r="J21" i="1"/>
</calcChain>
</file>

<file path=xl/sharedStrings.xml><?xml version="1.0" encoding="utf-8"?>
<sst xmlns="http://schemas.openxmlformats.org/spreadsheetml/2006/main" count="81" uniqueCount="61">
  <si>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</si>
  <si>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</si>
  <si>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</si>
  <si>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</si>
  <si>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</si>
  <si>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</si>
  <si>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</si>
  <si>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</si>
  <si>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</si>
  <si>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</si>
  <si>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</si>
  <si>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</si>
  <si>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39294100-0 - Informační a propagační výrobky</t>
  </si>
  <si>
    <t xml:space="preserve">Název </t>
  </si>
  <si>
    <t>Měrná jednotka [MJ]</t>
  </si>
  <si>
    <t>Popis</t>
  </si>
  <si>
    <t xml:space="preserve">Maximální cena za jednotlivé položky 
 v Kč BEZ DPH </t>
  </si>
  <si>
    <t>Fakturace</t>
  </si>
  <si>
    <t>Financováno
 z projektových finančních prostředků</t>
  </si>
  <si>
    <t xml:space="preserve">Obchodní podmínky NAD RÁMEC STANDARDNÍCH 
obchodních podmínek </t>
  </si>
  <si>
    <t xml:space="preserve">Kontaktní osoba 
k převzetí zboží </t>
  </si>
  <si>
    <t xml:space="preserve">Místo dodání </t>
  </si>
  <si>
    <t xml:space="preserve">POZNÁMKA </t>
  </si>
  <si>
    <t>CPV - výběr
propagační předměty</t>
  </si>
  <si>
    <t>ks</t>
  </si>
  <si>
    <t>Ilustrační obrázek</t>
  </si>
  <si>
    <t>V případě, že se dodavatel při předání zboží na některá uvedená tel. čísla nedovolá, bude v takovém případě volat tel. 377 631 320.</t>
  </si>
  <si>
    <t xml:space="preserve">Požadavek na dodání produktové karty jako součást nabídky k ověření splnění zadané specifikace. 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</si>
  <si>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</si>
  <si>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</si>
  <si>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Příloha č. 2 Kupní smlouvy - technická specifikace
Propagační předměty (II.) 010 - 2024</t>
  </si>
  <si>
    <t>Pánské tričko s krátkým rukávem 
(S - XXL)</t>
  </si>
  <si>
    <t>Dámské tričko s krátkým rukávem 
(S - XXL)</t>
  </si>
  <si>
    <t>Multifunkční plastové kuličkové pero 6v1</t>
  </si>
  <si>
    <t>Ponožky</t>
  </si>
  <si>
    <t>Silikonový náramek s hlubokou ražbou</t>
  </si>
  <si>
    <t>Látková taška</t>
  </si>
  <si>
    <t>NE</t>
  </si>
  <si>
    <t>SVK1-2024-013</t>
  </si>
  <si>
    <t>Technická 8, 
301 00 Plzeň, 
Fakulta aplikovaných věd - Děkanát,
místnost UC 133, UC 130</t>
  </si>
  <si>
    <t>do 31.5.2024</t>
  </si>
  <si>
    <t>do 21.5.2024</t>
  </si>
  <si>
    <t>Mgr. Jitka Hepová,
Tel.: 737 342 065,
37763 2022
nebo
Mgr. Martina Batková,
Tel.: 37763 2024</t>
  </si>
  <si>
    <t>Blok DL</t>
  </si>
  <si>
    <t>Blok A5</t>
  </si>
  <si>
    <t xml:space="preserve">42 dní 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</si>
  <si>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</t>
    </r>
  </si>
  <si>
    <r>
      <t xml:space="preserve">Dotykové multifunkční plastové kuličkové pero 6 v 1 s otočným mechanismem. 
Pero ve tvaru trojúhelníku má gumovou špičku hrotu pro kapacitní obrazovky, držák telefonu, čistič obrazovky, pravítko a zdvojnásobuje se jako dvoudílný šroubovák.
Modrý inkoust. 
</t>
    </r>
    <r>
      <rPr>
        <b/>
        <sz val="11"/>
        <color theme="1"/>
        <rFont val="Calibri"/>
        <family val="2"/>
        <charset val="238"/>
        <scheme val="minor"/>
      </rPr>
      <t>Barva: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 xml:space="preserve">žlutá/zlatá </t>
    </r>
    <r>
      <rPr>
        <sz val="11"/>
        <color theme="1"/>
        <rFont val="Calibri"/>
        <family val="2"/>
        <charset val="238"/>
        <scheme val="minor"/>
      </rPr>
      <t xml:space="preserve">- popřípadě po výběru dodavatele dle dostupnosti barevných variant. 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>: jednobarevný viz ilustrační obrázek, trvanlivý potisk dle daného materiálu. Minimální rozměr: délka 4 cm, výška dle poměru stran.</t>
    </r>
    <r>
      <rPr>
        <sz val="11"/>
        <color theme="1"/>
        <rFont val="Calibri"/>
        <family val="2"/>
        <charset val="238"/>
        <scheme val="minor"/>
      </rPr>
      <t xml:space="preserve">
Termín dodání do 31.5.2024.</t>
    </r>
  </si>
  <si>
    <r>
      <t xml:space="preserve">Ponožky, 2 barvy
1 druh designu. Grafický návrh vzorku vytvoří dodavatel dle vzájemné dohody (přikládáme náhled minulé varianty, nemusí být totožné).
Trojúhelník z loga fakulty, možno připojit text dle dohody;
</t>
    </r>
    <r>
      <rPr>
        <b/>
        <sz val="11"/>
        <color theme="1"/>
        <rFont val="Calibri"/>
        <family val="2"/>
        <charset val="238"/>
        <scheme val="minor"/>
      </rPr>
      <t xml:space="preserve">Barvy: bílá, žlutá </t>
    </r>
    <r>
      <rPr>
        <sz val="11"/>
        <color theme="1"/>
        <rFont val="Calibri"/>
        <family val="2"/>
        <charset val="238"/>
        <scheme val="minor"/>
      </rPr>
      <t xml:space="preserve">dle loga fakulty.
Materiál: min. 80% bavlna, s příměsí polyamidu a elastanu.
</t>
    </r>
    <r>
      <rPr>
        <b/>
        <sz val="11"/>
        <color theme="1"/>
        <rFont val="Calibri"/>
        <family val="2"/>
        <charset val="238"/>
        <scheme val="minor"/>
      </rPr>
      <t xml:space="preserve">Velikosti: dle dohody
</t>
    </r>
    <r>
      <rPr>
        <sz val="11"/>
        <color theme="1"/>
        <rFont val="Calibri"/>
        <family val="2"/>
        <charset val="238"/>
        <scheme val="minor"/>
      </rPr>
      <t>Termín dodání: do 42 dní od výzvy.</t>
    </r>
  </si>
  <si>
    <r>
      <t xml:space="preserve">Dotykové multifunkční plastové kuličkové pero 6 v 1 s otočným mechanismem. 
Pero ve tvaru trojúhelníku má gumovou špičku hrotu pro kapacitní obrazovky, držák telefonu, čistič obrazovky, pravítko a zdvojnásobuje se jako dvoudílný šroubovák.
Modrý inkoust. 
</t>
    </r>
    <r>
      <rPr>
        <b/>
        <sz val="11"/>
        <color theme="1"/>
        <rFont val="Calibri"/>
        <family val="2"/>
        <charset val="238"/>
        <scheme val="minor"/>
      </rPr>
      <t xml:space="preserve">Barva: žlutá/zlatá </t>
    </r>
    <r>
      <rPr>
        <sz val="11"/>
        <color theme="1"/>
        <rFont val="Calibri"/>
        <family val="2"/>
        <charset val="238"/>
        <scheme val="minor"/>
      </rPr>
      <t xml:space="preserve">- popřípadě po výběru dodavatele dle dostupnosti barevných variant. 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jednobarevný viz ilustrační obrázek, trvanlivý potisk dle daného materiálu. Minimální rozměr: délka 4 cm, výška dle poměru stran.
Termín dodání do 21.5.2024.
</t>
    </r>
    <r>
      <rPr>
        <i/>
        <sz val="11"/>
        <color theme="1"/>
        <rFont val="Calibri"/>
        <family val="2"/>
        <charset val="238"/>
        <scheme val="minor"/>
      </rPr>
      <t>Pozn.: popis shodný s pol.č. 3 - rozdělení z důvodu samostatné faktury.</t>
    </r>
  </si>
  <si>
    <t>Samostatná faktrua č. 1
(položky č. 1 - 8)</t>
  </si>
  <si>
    <t>Samostatná faktrua č. 2
(položky č. 9 - 12)</t>
  </si>
  <si>
    <r>
      <t xml:space="preserve">Střih: Dámské tričko s krátkým rukávem, vypasovaný střih (rozdíl mezi pasem a boky min. 7 cm).
Materiál: 100 % bavlna s žerzejovou úpravou (single jersey), silikonová úprava.
Gramáž: min. 180 g/m2.
Průkrčník: úzký lem průkrčníku z vrchového materiálu s přídavkem elastanu.
</t>
    </r>
    <r>
      <rPr>
        <b/>
        <sz val="11"/>
        <color theme="1"/>
        <rFont val="Calibri"/>
        <family val="2"/>
        <charset val="238"/>
        <scheme val="minor"/>
      </rPr>
      <t xml:space="preserve">Barva: sytá tmavší žlutá. 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 xml:space="preserve">Velikosti: </t>
    </r>
    <r>
      <rPr>
        <sz val="11"/>
        <color theme="1"/>
        <rFont val="Calibri"/>
        <family val="2"/>
        <charset val="238"/>
        <scheme val="minor"/>
      </rPr>
      <t xml:space="preserve">mix velikostí S - XXL dle dohody 
</t>
    </r>
    <r>
      <rPr>
        <b/>
        <sz val="11"/>
        <color theme="1"/>
        <rFont val="Calibri"/>
        <family val="2"/>
        <charset val="238"/>
        <scheme val="minor"/>
      </rPr>
      <t xml:space="preserve">Potisk: </t>
    </r>
    <r>
      <rPr>
        <sz val="11"/>
        <color theme="1"/>
        <rFont val="Calibri"/>
        <family val="2"/>
        <charset val="238"/>
        <scheme val="minor"/>
      </rPr>
      <t xml:space="preserve">jednobarevný viz ilustrační obrázek. Potisk na přední straně s maximální šířkou. 
Potisk a tričko musí být odolné vůči praní na min. 40 °C a sušení v sušičce. 
Každé tričko je potřeba mít </t>
    </r>
    <r>
      <rPr>
        <u/>
        <sz val="11"/>
        <color theme="1"/>
        <rFont val="Calibri"/>
        <family val="2"/>
        <charset val="238"/>
        <scheme val="minor"/>
      </rPr>
      <t>zvlášť zabalené</t>
    </r>
    <r>
      <rPr>
        <sz val="11"/>
        <color theme="1"/>
        <rFont val="Calibri"/>
        <family val="2"/>
        <charset val="238"/>
        <scheme val="minor"/>
      </rPr>
      <t xml:space="preserve"> v ochranném materiálu, a to s viditelným označením velikosti.
</t>
    </r>
    <r>
      <rPr>
        <b/>
        <sz val="11"/>
        <color theme="1"/>
        <rFont val="Calibri"/>
        <family val="2"/>
        <charset val="238"/>
        <scheme val="minor"/>
      </rPr>
      <t xml:space="preserve">Požadavek na dodání produktové karty jako součást nabídky k ověření splnění zadané specifikace. </t>
    </r>
    <r>
      <rPr>
        <sz val="11"/>
        <color theme="1"/>
        <rFont val="Calibri"/>
        <family val="2"/>
        <charset val="238"/>
        <scheme val="minor"/>
      </rPr>
      <t xml:space="preserve">
Termín dodání do 31.5.2024.</t>
    </r>
  </si>
  <si>
    <r>
      <t xml:space="preserve">Střih: Pánské tričko s krátkým rukávem.
Materiál: 100 % bavlna s žerzejovou úpravou (single jersey), silikonová úprava.
Gramáž: min. 180 g/m2.
Průkrčník: úzký lem průkrčníku z žebrového úpletu s přídavkem elastanu, šíře max. 1,5 cm ve vel. XL
</t>
    </r>
    <r>
      <rPr>
        <b/>
        <sz val="11"/>
        <color theme="1"/>
        <rFont val="Calibri"/>
        <family val="2"/>
        <charset val="238"/>
        <scheme val="minor"/>
      </rPr>
      <t xml:space="preserve">Barva: sytá tmavší žlutá. 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Velikosti:</t>
    </r>
    <r>
      <rPr>
        <sz val="11"/>
        <color theme="1"/>
        <rFont val="Calibri"/>
        <family val="2"/>
        <charset val="238"/>
        <scheme val="minor"/>
      </rPr>
      <t xml:space="preserve"> mix velikostí S - XXL dle dohody 
</t>
    </r>
    <r>
      <rPr>
        <b/>
        <sz val="11"/>
        <color theme="1"/>
        <rFont val="Calibri"/>
        <family val="2"/>
        <charset val="238"/>
        <scheme val="minor"/>
      </rPr>
      <t xml:space="preserve">
Potisk:</t>
    </r>
    <r>
      <rPr>
        <sz val="11"/>
        <color theme="1"/>
        <rFont val="Calibri"/>
        <family val="2"/>
        <charset val="238"/>
        <scheme val="minor"/>
      </rPr>
      <t xml:space="preserve"> jednobarevný viz ilustrační obrázek. Potisk na přední straně s maximální šířkou. 
Potisk a tričko musí být odolné vůči praní min. na 40 °C a sušení v sušičce. 
Každé tričko je potřeba mít </t>
    </r>
    <r>
      <rPr>
        <u/>
        <sz val="11"/>
        <color theme="1"/>
        <rFont val="Calibri"/>
        <family val="2"/>
        <charset val="238"/>
        <scheme val="minor"/>
      </rPr>
      <t>zvlášť zabalené</t>
    </r>
    <r>
      <rPr>
        <sz val="11"/>
        <color theme="1"/>
        <rFont val="Calibri"/>
        <family val="2"/>
        <charset val="238"/>
        <scheme val="minor"/>
      </rPr>
      <t xml:space="preserve"> v ochranném materiálu, a to s viditelným označením velikosti.
</t>
    </r>
    <r>
      <rPr>
        <b/>
        <sz val="11"/>
        <color theme="1"/>
        <rFont val="Calibri"/>
        <family val="2"/>
        <charset val="238"/>
        <scheme val="minor"/>
      </rPr>
      <t xml:space="preserve">Tričko musí barevně a materiálově odpovídat dámskému tričku v položce č. 2.
Požadavek na dodání produktové karty jako součást nabídky k ověření splnění zadané specifikace. </t>
    </r>
    <r>
      <rPr>
        <sz val="11"/>
        <color theme="1"/>
        <rFont val="Calibri"/>
        <family val="2"/>
        <charset val="238"/>
        <scheme val="minor"/>
      </rPr>
      <t xml:space="preserve">
Termín dodání do 21.5.2024.
</t>
    </r>
    <r>
      <rPr>
        <i/>
        <sz val="11"/>
        <color theme="1"/>
        <rFont val="Calibri"/>
        <family val="2"/>
        <charset val="238"/>
        <scheme val="minor"/>
      </rPr>
      <t>Pozn.: popis shodný s pol.č. 1 - rozdělení z důvodu samostatné faktury.</t>
    </r>
  </si>
  <si>
    <r>
      <t xml:space="preserve">Střih: Pánské tričko s krátkým rukávem.
Materiál: 100 % bavlna s žerzejovou úpravou (single jersey), silikonová úprava.
Gramáž: min. 180 g/m2.
Průkrčník: úzký lem průkrčníku z žebrového úpletu s přídavkem elastanu, šíře max. 1,5 cm ve vel. XL.
</t>
    </r>
    <r>
      <rPr>
        <b/>
        <sz val="11"/>
        <color theme="1"/>
        <rFont val="Calibri"/>
        <family val="2"/>
        <charset val="238"/>
        <scheme val="minor"/>
      </rPr>
      <t xml:space="preserve">Barva: sytá tmavší žlutá. 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Velikosti:</t>
    </r>
    <r>
      <rPr>
        <sz val="11"/>
        <color theme="1"/>
        <rFont val="Calibri"/>
        <family val="2"/>
        <charset val="238"/>
        <scheme val="minor"/>
      </rPr>
      <t xml:space="preserve"> mix velikostí S - XXL dle dohody 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jednobarevný viz ilustrační obrázek. Potisk na přední straně s maximální šířkou. 
Potisk a tričko musí být odolné vůči praní min. na 40 °C a sušení v sušičce. 
Každé tričko je potřeba mít </t>
    </r>
    <r>
      <rPr>
        <u/>
        <sz val="11"/>
        <color theme="1"/>
        <rFont val="Calibri"/>
        <family val="2"/>
        <charset val="238"/>
        <scheme val="minor"/>
      </rPr>
      <t>zvlášť zabalené</t>
    </r>
    <r>
      <rPr>
        <sz val="11"/>
        <color theme="1"/>
        <rFont val="Calibri"/>
        <family val="2"/>
        <charset val="238"/>
        <scheme val="minor"/>
      </rPr>
      <t xml:space="preserve"> v ochranném materiálu, a to s viditelným označením velikosti.
</t>
    </r>
    <r>
      <rPr>
        <b/>
        <sz val="11"/>
        <color theme="1"/>
        <rFont val="Calibri"/>
        <family val="2"/>
        <charset val="238"/>
        <scheme val="minor"/>
      </rPr>
      <t>Tričko musí barevně a materiálově odpovídat dámskému tričku v položce č. 2.
Požadavek na dodání produktové karty jako součást nabídky k ověření splnění zadané specifikace.</t>
    </r>
    <r>
      <rPr>
        <sz val="11"/>
        <color theme="1"/>
        <rFont val="Calibri"/>
        <family val="2"/>
        <charset val="238"/>
        <scheme val="minor"/>
      </rPr>
      <t xml:space="preserve"> 
Termín dodání do 31.5.2024.</t>
    </r>
  </si>
  <si>
    <r>
      <t xml:space="preserve">Lepený blok ve formátu DL (99 x 210 mm), min. 25 listů, čisté listy + 2barevný potisk dle barevnosti manuálu (logo FAV + barevná lišta s informacemi po celé dolní hraně), zadní strana z odlišného/pevnějšího materiálu.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dvoubarevné logo FAV uprostřed horní stra</t>
    </r>
    <r>
      <rPr>
        <sz val="11"/>
        <rFont val="Calibri"/>
        <family val="2"/>
        <charset val="238"/>
        <scheme val="minor"/>
      </rPr>
      <t>ny se šířkou min. 6 cm</t>
    </r>
    <r>
      <rPr>
        <sz val="11"/>
        <color theme="1"/>
        <rFont val="Calibri"/>
        <family val="2"/>
        <charset val="238"/>
        <scheme val="minor"/>
      </rPr>
      <t xml:space="preserve">, výška dle poměru stran loga + barevná lišta s informacemi po celé dolní hraně.
</t>
    </r>
    <r>
      <rPr>
        <b/>
        <sz val="11"/>
        <color theme="1"/>
        <rFont val="Calibri"/>
        <family val="2"/>
        <charset val="238"/>
        <scheme val="minor"/>
      </rPr>
      <t xml:space="preserve">Definice barev: </t>
    </r>
    <r>
      <rPr>
        <sz val="11"/>
        <color theme="1"/>
        <rFont val="Calibri"/>
        <family val="2"/>
        <charset val="238"/>
        <scheme val="minor"/>
      </rPr>
      <t xml:space="preserve">
žlutá/zlatá - PANTONE 117, RGB 206, 170, 27
šedá - PANTONE Cool Gray 4 UP, RGB 207, 207, 207
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 xml:space="preserve">Logo s logotypem FAV viz </t>
    </r>
    <r>
      <rPr>
        <sz val="11"/>
        <color rgb="FFFF0000"/>
        <rFont val="Calibri"/>
        <family val="2"/>
        <charset val="238"/>
        <scheme val="minor"/>
      </rPr>
      <t xml:space="preserve">Příloha č. 3 Kupní smlouvy - logo FAV_PP (II.)-010-2024.zip
</t>
    </r>
    <r>
      <rPr>
        <sz val="11"/>
        <color theme="1"/>
        <rFont val="Calibri"/>
        <family val="2"/>
        <charset val="238"/>
        <scheme val="minor"/>
      </rPr>
      <t xml:space="preserve">
Termín dodání do 31.5.2024.</t>
    </r>
  </si>
  <si>
    <r>
      <t>Lepený blok ve formátu A5, min. 40 listů</t>
    </r>
    <r>
      <rPr>
        <sz val="11"/>
        <rFont val="Calibri"/>
        <family val="2"/>
        <charset val="238"/>
        <scheme val="minor"/>
      </rPr>
      <t>, čtverečkované listy</t>
    </r>
    <r>
      <rPr>
        <sz val="11"/>
        <color theme="1"/>
        <rFont val="Calibri"/>
        <family val="2"/>
        <charset val="238"/>
        <scheme val="minor"/>
      </rPr>
      <t xml:space="preserve"> + 2barevný potisk dle barevnosti manuálu (logo FAV + barevná lišta s informacemi po celé dolní hraně + motiv čtverečků), zadní strana z odlišného/pevnějšího materiálu.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>: dvoubarevné logo FAV uprostřed horní stra</t>
    </r>
    <r>
      <rPr>
        <sz val="11"/>
        <rFont val="Calibri"/>
        <family val="2"/>
        <charset val="238"/>
        <scheme val="minor"/>
      </rPr>
      <t xml:space="preserve">ny se šířkou min. 6 cm, </t>
    </r>
    <r>
      <rPr>
        <sz val="11"/>
        <color theme="1"/>
        <rFont val="Calibri"/>
        <family val="2"/>
        <charset val="238"/>
        <scheme val="minor"/>
      </rPr>
      <t>výška dle poměru stran loga + barevná lišta s informacemi po celé dolní hraně, oproti vzoru bude potisk motivem čtvereč</t>
    </r>
    <r>
      <rPr>
        <sz val="11"/>
        <rFont val="Calibri"/>
        <family val="2"/>
        <charset val="238"/>
        <scheme val="minor"/>
      </rPr>
      <t>ků ("čtverečkovaný papír")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 xml:space="preserve">Definice barev: </t>
    </r>
    <r>
      <rPr>
        <sz val="11"/>
        <color theme="1"/>
        <rFont val="Calibri"/>
        <family val="2"/>
        <charset val="238"/>
        <scheme val="minor"/>
      </rPr>
      <t xml:space="preserve">
žlutá/zlatá - PANTONE 117, RGB 206, 170, 27
šedá - PANTONE Cool Gray 4 UP, RGB 207, 207, 207
Logo s logotypem FAV viz </t>
    </r>
    <r>
      <rPr>
        <sz val="11"/>
        <color rgb="FFFF0000"/>
        <rFont val="Calibri"/>
        <family val="2"/>
        <charset val="238"/>
        <scheme val="minor"/>
      </rPr>
      <t>Příloha č. 3 Kupní smlouvy - logo FAV_PP (II.)-010-2024.zip</t>
    </r>
    <r>
      <rPr>
        <sz val="11"/>
        <color theme="1"/>
        <rFont val="Calibri"/>
        <family val="2"/>
        <charset val="238"/>
        <scheme val="minor"/>
      </rPr>
      <t xml:space="preserve">
Termín dodání do 31.5.2024.</t>
    </r>
  </si>
  <si>
    <r>
      <t xml:space="preserve">Nákupní taška z recyklované bavlny s dlouhými uchy.
Gramáž: min. 140 g/m2.
</t>
    </r>
    <r>
      <rPr>
        <b/>
        <sz val="11"/>
        <color theme="1"/>
        <rFont val="Calibri"/>
        <family val="2"/>
        <charset val="238"/>
        <scheme val="minor"/>
      </rPr>
      <t>Barva: antracitová či černá.</t>
    </r>
    <r>
      <rPr>
        <sz val="11"/>
        <color theme="1"/>
        <rFont val="Calibri"/>
        <family val="2"/>
        <charset val="238"/>
        <scheme val="minor"/>
      </rPr>
      <t xml:space="preserve">
Rozměr tašky bez uch: cca 37,5 x 41,5 cm.
</t>
    </r>
    <r>
      <rPr>
        <b/>
        <sz val="11"/>
        <color theme="1"/>
        <rFont val="Calibri"/>
        <family val="2"/>
        <charset val="238"/>
        <scheme val="minor"/>
      </rPr>
      <t xml:space="preserve">Potisk: </t>
    </r>
    <r>
      <rPr>
        <sz val="11"/>
        <color theme="1"/>
        <rFont val="Calibri"/>
        <family val="2"/>
        <charset val="238"/>
        <scheme val="minor"/>
      </rPr>
      <t>dvě barv</t>
    </r>
    <r>
      <rPr>
        <sz val="11"/>
        <rFont val="Calibri"/>
        <family val="2"/>
        <charset val="238"/>
        <scheme val="minor"/>
      </rPr>
      <t>y, velikost potisku cca 25 x 25 cm</t>
    </r>
    <r>
      <rPr>
        <sz val="11"/>
        <color theme="1"/>
        <rFont val="Calibri"/>
        <family val="2"/>
        <charset val="238"/>
        <scheme val="minor"/>
      </rPr>
      <t>, grafický návrh bude dodán, sítotisk 2 přímé barvy.
Termín dodání do 31.5.2024.</t>
    </r>
  </si>
  <si>
    <r>
      <t xml:space="preserve">Silikonový náramek s hlubokou ražbou vylitou jednou barvou. 
</t>
    </r>
    <r>
      <rPr>
        <b/>
        <sz val="11"/>
        <color theme="1"/>
        <rFont val="Calibri"/>
        <family val="2"/>
        <charset val="238"/>
        <scheme val="minor"/>
      </rPr>
      <t>Barva žlutá, potisk černý.</t>
    </r>
    <r>
      <rPr>
        <sz val="11"/>
        <color theme="1"/>
        <rFont val="Calibri"/>
        <family val="2"/>
        <charset val="238"/>
        <scheme val="minor"/>
      </rPr>
      <t xml:space="preserve">
Roz</t>
    </r>
    <r>
      <rPr>
        <sz val="11"/>
        <rFont val="Calibri"/>
        <family val="2"/>
        <charset val="238"/>
        <scheme val="minor"/>
      </rPr>
      <t>měr: délka 20 cm, šířka min. 12 mm.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 xml:space="preserve">Potisk: </t>
    </r>
    <r>
      <rPr>
        <sz val="11"/>
        <color theme="1"/>
        <rFont val="Calibri"/>
        <family val="2"/>
        <charset val="238"/>
        <scheme val="minor"/>
      </rPr>
      <t>Fakulta aplikovaných věd (černé písmo), šířka textu minimálně 7 cm.
Termín dodání do 31.5.2024.</t>
    </r>
  </si>
  <si>
    <r>
      <t xml:space="preserve">Lepený blok ve formátu A5, min. 40 listů, čtverečkované listy + 2barevný potisk dle barevnosti manuálu (logo FAV + barevná lišta s informacemi po celé dolní hraně + motiv čtverečků), zadní strana z odlišného/pevnějšího materiálu.
</t>
    </r>
    <r>
      <rPr>
        <b/>
        <sz val="11"/>
        <color theme="1"/>
        <rFont val="Calibri"/>
        <family val="2"/>
        <charset val="238"/>
        <scheme val="minor"/>
      </rPr>
      <t xml:space="preserve">Potisk: </t>
    </r>
    <r>
      <rPr>
        <sz val="11"/>
        <color theme="1"/>
        <rFont val="Calibri"/>
        <family val="2"/>
        <charset val="238"/>
        <scheme val="minor"/>
      </rPr>
      <t>dvoubarevné logo FAV uprostřed horní stran</t>
    </r>
    <r>
      <rPr>
        <sz val="11"/>
        <rFont val="Calibri"/>
        <family val="2"/>
        <charset val="238"/>
        <scheme val="minor"/>
      </rPr>
      <t>y se šířkou min. 6 cm</t>
    </r>
    <r>
      <rPr>
        <sz val="11"/>
        <color theme="1"/>
        <rFont val="Calibri"/>
        <family val="2"/>
        <charset val="238"/>
        <scheme val="minor"/>
      </rPr>
      <t xml:space="preserve">, výška dle poměru stran loga + barevná lišta s informacemi po celé dolní hraně, oproti vzoru bude potisk motivem čtverečků ("čtverečkovaný papír")
</t>
    </r>
    <r>
      <rPr>
        <b/>
        <sz val="11"/>
        <color theme="1"/>
        <rFont val="Calibri"/>
        <family val="2"/>
        <charset val="238"/>
        <scheme val="minor"/>
      </rPr>
      <t xml:space="preserve">Definice barev: </t>
    </r>
    <r>
      <rPr>
        <sz val="11"/>
        <color theme="1"/>
        <rFont val="Calibri"/>
        <family val="2"/>
        <charset val="238"/>
        <scheme val="minor"/>
      </rPr>
      <t xml:space="preserve">
žlutá/zlatá - PANTONE 117, RGB 206, 170, 27
šedá - PANTONE Cool Gray 4 UP, RGB 207, 207, 207
Logo s logotypem FAV viz </t>
    </r>
    <r>
      <rPr>
        <sz val="11"/>
        <color rgb="FFFF0000"/>
        <rFont val="Calibri"/>
        <family val="2"/>
        <charset val="238"/>
        <scheme val="minor"/>
      </rPr>
      <t>Příloha č. 3 Kupní smlouvy - logo FAV_PP (II.)-010-2024.zip</t>
    </r>
    <r>
      <rPr>
        <sz val="11"/>
        <color theme="1"/>
        <rFont val="Calibri"/>
        <family val="2"/>
        <charset val="238"/>
        <scheme val="minor"/>
      </rPr>
      <t xml:space="preserve">
Termín dodání do 21.5.2024.
</t>
    </r>
    <r>
      <rPr>
        <i/>
        <sz val="11"/>
        <color theme="1"/>
        <rFont val="Calibri"/>
        <family val="2"/>
        <charset val="238"/>
        <scheme val="minor"/>
      </rPr>
      <t>Pozn.: popis shodný s pol.č. 5 - rozdělení z důvodu samostatné faktury.</t>
    </r>
  </si>
  <si>
    <r>
      <t xml:space="preserve">Nákupní taška z recyklované bavlny s dlouhými uchy.
Gramáž: min. 140 g/m2
</t>
    </r>
    <r>
      <rPr>
        <b/>
        <sz val="11"/>
        <color theme="1"/>
        <rFont val="Calibri"/>
        <family val="2"/>
        <charset val="238"/>
        <scheme val="minor"/>
      </rPr>
      <t>Barva: antracitová či černá</t>
    </r>
    <r>
      <rPr>
        <sz val="11"/>
        <color theme="1"/>
        <rFont val="Calibri"/>
        <family val="2"/>
        <charset val="238"/>
        <scheme val="minor"/>
      </rPr>
      <t xml:space="preserve">
Rozměr tašky bez uch: cca 37,5 x 41,5 cm.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dvě b</t>
    </r>
    <r>
      <rPr>
        <sz val="11"/>
        <rFont val="Calibri"/>
        <family val="2"/>
        <charset val="238"/>
        <scheme val="minor"/>
      </rPr>
      <t>arvy, velikost potisku cca 25 x 25 cm</t>
    </r>
    <r>
      <rPr>
        <sz val="11"/>
        <color theme="1"/>
        <rFont val="Calibri"/>
        <family val="2"/>
        <charset val="238"/>
        <scheme val="minor"/>
      </rPr>
      <t xml:space="preserve">, grafický návrh bude dodán, sítotisk 2 přímé barvy.
Termín dodání do 21.5.2024.
</t>
    </r>
    <r>
      <rPr>
        <i/>
        <sz val="11"/>
        <color theme="1"/>
        <rFont val="Calibri"/>
        <family val="2"/>
        <charset val="238"/>
        <scheme val="minor"/>
      </rPr>
      <t>Pozn.: popis shodný s pol.č. 8 - rozdělení z důvodu samostatné faktury.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</si>
</sst>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3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7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b/>
      <sz val="11"/>
      <color indexed="64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8" fillId="0" borderId="0"/>
    <xf numFmtId="0" fontId="10" fillId="0" borderId="0"/>
    <xf numFmtId="0" fontId="10" fillId="0" borderId="0"/>
    <xf numFmtId="0" fontId="20" fillId="0" borderId="0"/>
    <xf numFmtId="0" fontId="20" fillId="0" borderId="0"/>
  </cellStyleXfs>
  <cellXfs count="125">
    <xf numFmtId="0" fontId="0" fillId="0" borderId="0" xfId="0"/>
    <xf numFmtId="0" fontId="0" fillId="0" borderId="0" xfId="0" applyProtection="1"/>
    <xf numFmtId="0" fontId="19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6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3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horizontal="left" vertical="center" wrapText="1"/>
    </xf>
    <xf numFmtId="0" fontId="17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21" fillId="0" borderId="0" xfId="0" applyFont="1" applyAlignment="1" applyProtection="1">
      <alignment horizontal="center" vertical="center"/>
    </xf>
    <xf numFmtId="0" fontId="15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 inden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3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6" fillId="2" borderId="7" xfId="0" applyFont="1" applyFill="1" applyBorder="1" applyAlignment="1" applyProtection="1">
      <alignment horizontal="center" vertical="center" textRotation="90" wrapText="1"/>
    </xf>
    <xf numFmtId="0" fontId="16" fillId="5" borderId="8" xfId="0" applyFont="1" applyFill="1" applyBorder="1" applyAlignment="1" applyProtection="1">
      <alignment horizontal="center" vertical="center" wrapText="1"/>
    </xf>
    <xf numFmtId="0" fontId="13" fillId="4" borderId="8" xfId="0" applyFont="1" applyFill="1" applyBorder="1" applyAlignment="1" applyProtection="1">
      <alignment horizontal="center" vertical="center" wrapText="1"/>
    </xf>
    <xf numFmtId="0" fontId="13" fillId="5" borderId="8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5" xfId="0" applyNumberFormat="1" applyFill="1" applyBorder="1" applyAlignment="1" applyProtection="1">
      <alignment horizontal="center" vertical="center" wrapText="1"/>
    </xf>
    <xf numFmtId="0" fontId="7" fillId="3" borderId="16" xfId="0" applyFont="1" applyFill="1" applyBorder="1" applyAlignment="1" applyProtection="1">
      <alignment horizontal="left" vertical="center" wrapText="1" inden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left" vertical="center" wrapText="1" indent="1"/>
    </xf>
    <xf numFmtId="0" fontId="8" fillId="3" borderId="16" xfId="0" applyFont="1" applyFill="1" applyBorder="1" applyAlignment="1" applyProtection="1">
      <alignment horizontal="left" vertical="center" wrapText="1" inden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13" fillId="3" borderId="2" xfId="0" applyFont="1" applyFill="1" applyBorder="1" applyAlignment="1" applyProtection="1">
      <alignment horizontal="center" vertical="center" wrapText="1"/>
    </xf>
    <xf numFmtId="0" fontId="12" fillId="3" borderId="2" xfId="0" applyFon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 wrapText="1"/>
    </xf>
    <xf numFmtId="1" fontId="16" fillId="3" borderId="2" xfId="0" applyNumberFormat="1" applyFont="1" applyFill="1" applyBorder="1" applyAlignment="1" applyProtection="1">
      <alignment horizontal="center" vertical="center" wrapText="1"/>
    </xf>
    <xf numFmtId="0" fontId="9" fillId="3" borderId="2" xfId="0" applyFont="1" applyFill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left" vertical="center" wrapText="1" inden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left" vertical="center" wrapText="1" indent="1"/>
    </xf>
    <xf numFmtId="0" fontId="8" fillId="3" borderId="14" xfId="0" applyFont="1" applyFill="1" applyBorder="1" applyAlignment="1" applyProtection="1">
      <alignment horizontal="left" vertical="center" wrapText="1" inden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13" fillId="3" borderId="12" xfId="0" applyFont="1" applyFill="1" applyBorder="1" applyAlignment="1" applyProtection="1">
      <alignment horizontal="center" vertical="center" wrapText="1"/>
    </xf>
    <xf numFmtId="0" fontId="12" fillId="3" borderId="12" xfId="0" applyFont="1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center" vertical="center" wrapText="1"/>
    </xf>
    <xf numFmtId="0" fontId="13" fillId="3" borderId="17" xfId="0" applyFont="1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center" vertical="center" wrapText="1"/>
    </xf>
    <xf numFmtId="1" fontId="16" fillId="3" borderId="12" xfId="0" applyNumberFormat="1" applyFont="1" applyFill="1" applyBorder="1" applyAlignment="1" applyProtection="1">
      <alignment horizontal="center" vertical="center" wrapText="1"/>
    </xf>
    <xf numFmtId="0" fontId="9" fillId="3" borderId="12" xfId="0" applyFont="1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left" vertical="center" wrapText="1" indent="1"/>
    </xf>
    <xf numFmtId="0" fontId="13" fillId="3" borderId="18" xfId="0" applyFont="1" applyFill="1" applyBorder="1" applyAlignment="1" applyProtection="1">
      <alignment horizontal="center" vertical="center" wrapText="1"/>
    </xf>
    <xf numFmtId="1" fontId="16" fillId="3" borderId="17" xfId="0" applyNumberFormat="1" applyFont="1" applyFill="1" applyBorder="1" applyAlignment="1" applyProtection="1">
      <alignment horizontal="center" vertical="center" wrapText="1"/>
    </xf>
    <xf numFmtId="1" fontId="16" fillId="3" borderId="14" xfId="0" applyNumberFormat="1" applyFont="1" applyFill="1" applyBorder="1" applyAlignment="1" applyProtection="1">
      <alignment horizontal="center" vertical="center" wrapText="1"/>
    </xf>
    <xf numFmtId="1" fontId="16" fillId="3" borderId="18" xfId="0" applyNumberFormat="1" applyFont="1" applyFill="1" applyBorder="1" applyAlignment="1" applyProtection="1">
      <alignment horizontal="center" vertical="center" wrapText="1"/>
    </xf>
    <xf numFmtId="0" fontId="12" fillId="3" borderId="17" xfId="0" applyFont="1" applyFill="1" applyBorder="1" applyAlignment="1" applyProtection="1">
      <alignment horizontal="center" vertical="center" wrapText="1"/>
    </xf>
    <xf numFmtId="0" fontId="4" fillId="3" borderId="17" xfId="0" applyFont="1" applyFill="1" applyBorder="1" applyAlignment="1" applyProtection="1">
      <alignment horizontal="center" vertical="center" wrapText="1"/>
    </xf>
    <xf numFmtId="0" fontId="2" fillId="3" borderId="17" xfId="0" applyFont="1" applyFill="1" applyBorder="1" applyAlignment="1" applyProtection="1">
      <alignment horizontal="center" vertical="center" wrapText="1"/>
    </xf>
    <xf numFmtId="0" fontId="7" fillId="6" borderId="14" xfId="0" applyFont="1" applyFill="1" applyBorder="1" applyAlignment="1" applyProtection="1">
      <alignment horizontal="left" vertical="center" wrapText="1" indent="1"/>
    </xf>
    <xf numFmtId="3" fontId="0" fillId="6" borderId="14" xfId="0" applyNumberFormat="1" applyFill="1" applyBorder="1" applyAlignment="1" applyProtection="1">
      <alignment horizontal="center" vertical="center" wrapText="1"/>
    </xf>
    <xf numFmtId="0" fontId="0" fillId="6" borderId="14" xfId="0" applyFill="1" applyBorder="1" applyAlignment="1" applyProtection="1">
      <alignment horizontal="center" vertical="center" wrapText="1"/>
    </xf>
    <xf numFmtId="0" fontId="2" fillId="6" borderId="14" xfId="0" applyFont="1" applyFill="1" applyBorder="1" applyAlignment="1" applyProtection="1">
      <alignment horizontal="left" vertical="center" wrapText="1" indent="1"/>
    </xf>
    <xf numFmtId="0" fontId="8" fillId="6" borderId="14" xfId="0" applyFont="1" applyFill="1" applyBorder="1" applyAlignment="1" applyProtection="1">
      <alignment horizontal="left" vertical="center" wrapText="1" indent="1"/>
    </xf>
    <xf numFmtId="164" fontId="0" fillId="6" borderId="14" xfId="0" applyNumberFormat="1" applyFill="1" applyBorder="1" applyAlignment="1" applyProtection="1">
      <alignment horizontal="right" vertical="center" indent="1"/>
    </xf>
    <xf numFmtId="0" fontId="13" fillId="6" borderId="18" xfId="0" applyFont="1" applyFill="1" applyBorder="1" applyAlignment="1" applyProtection="1">
      <alignment horizontal="center" vertical="center" wrapText="1"/>
    </xf>
    <xf numFmtId="0" fontId="16" fillId="6" borderId="18" xfId="0" applyFont="1" applyFill="1" applyBorder="1" applyAlignment="1" applyProtection="1">
      <alignment horizontal="center" vertical="center" wrapText="1"/>
    </xf>
    <xf numFmtId="0" fontId="13" fillId="6" borderId="14" xfId="0" applyFont="1" applyFill="1" applyBorder="1" applyAlignment="1" applyProtection="1">
      <alignment horizontal="center" vertical="center" wrapText="1"/>
    </xf>
    <xf numFmtId="0" fontId="2" fillId="6" borderId="18" xfId="0" applyFont="1" applyFill="1" applyBorder="1" applyAlignment="1" applyProtection="1">
      <alignment horizontal="center" vertical="center" wrapText="1"/>
    </xf>
    <xf numFmtId="1" fontId="16" fillId="6" borderId="12" xfId="0" applyNumberFormat="1" applyFont="1" applyFill="1" applyBorder="1" applyAlignment="1" applyProtection="1">
      <alignment horizontal="center" vertical="center" wrapText="1"/>
    </xf>
    <xf numFmtId="0" fontId="13" fillId="6" borderId="12" xfId="0" applyFont="1" applyFill="1" applyBorder="1" applyAlignment="1" applyProtection="1">
      <alignment horizontal="center" vertical="center" wrapText="1"/>
    </xf>
    <xf numFmtId="0" fontId="16" fillId="6" borderId="12" xfId="0" applyFont="1" applyFill="1" applyBorder="1" applyAlignment="1" applyProtection="1">
      <alignment horizontal="center" vertical="center" wrapText="1"/>
    </xf>
    <xf numFmtId="0" fontId="2" fillId="6" borderId="12" xfId="0" applyFont="1" applyFill="1" applyBorder="1" applyAlignment="1" applyProtection="1">
      <alignment horizontal="center" vertical="center" wrapText="1"/>
    </xf>
    <xf numFmtId="3" fontId="0" fillId="2" borderId="9" xfId="0" applyNumberFormat="1" applyFill="1" applyBorder="1" applyAlignment="1" applyProtection="1">
      <alignment horizontal="center" vertical="center" wrapText="1"/>
    </xf>
    <xf numFmtId="0" fontId="6" fillId="6" borderId="10" xfId="0" applyFont="1" applyFill="1" applyBorder="1" applyAlignment="1" applyProtection="1">
      <alignment horizontal="left" vertical="center" wrapText="1" indent="1"/>
    </xf>
    <xf numFmtId="3" fontId="0" fillId="6" borderId="10" xfId="0" applyNumberFormat="1" applyFill="1" applyBorder="1" applyAlignment="1" applyProtection="1">
      <alignment horizontal="center" vertical="center" wrapText="1"/>
    </xf>
    <xf numFmtId="0" fontId="0" fillId="6" borderId="10" xfId="0" applyFill="1" applyBorder="1" applyAlignment="1" applyProtection="1">
      <alignment horizontal="center" vertical="center" wrapText="1"/>
    </xf>
    <xf numFmtId="0" fontId="2" fillId="6" borderId="10" xfId="0" applyFont="1" applyFill="1" applyBorder="1" applyAlignment="1" applyProtection="1">
      <alignment horizontal="left" vertical="center" wrapText="1" indent="1"/>
    </xf>
    <xf numFmtId="0" fontId="8" fillId="6" borderId="10" xfId="0" applyFont="1" applyFill="1" applyBorder="1" applyAlignment="1" applyProtection="1">
      <alignment horizontal="left" vertical="center" wrapText="1" indent="1"/>
    </xf>
    <xf numFmtId="164" fontId="0" fillId="0" borderId="10" xfId="0" applyNumberFormat="1" applyBorder="1" applyAlignment="1" applyProtection="1">
      <alignment horizontal="right" vertical="center" indent="1"/>
    </xf>
    <xf numFmtId="164" fontId="0" fillId="6" borderId="10" xfId="0" applyNumberFormat="1" applyFill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13" fillId="6" borderId="11" xfId="0" applyFont="1" applyFill="1" applyBorder="1" applyAlignment="1" applyProtection="1">
      <alignment horizontal="center" vertical="center" wrapText="1"/>
    </xf>
    <xf numFmtId="0" fontId="16" fillId="6" borderId="11" xfId="0" applyFont="1" applyFill="1" applyBorder="1" applyAlignment="1" applyProtection="1">
      <alignment horizontal="center" vertical="center" wrapText="1"/>
    </xf>
    <xf numFmtId="0" fontId="2" fillId="6" borderId="11" xfId="0" applyFont="1" applyFill="1" applyBorder="1" applyAlignment="1" applyProtection="1">
      <alignment horizontal="center" vertical="center" wrapText="1"/>
    </xf>
    <xf numFmtId="1" fontId="16" fillId="6" borderId="11" xfId="0" applyNumberFormat="1" applyFont="1" applyFill="1" applyBorder="1" applyAlignment="1" applyProtection="1">
      <alignment horizontal="center" vertical="center" wrapText="1"/>
    </xf>
    <xf numFmtId="0" fontId="9" fillId="3" borderId="11" xfId="0" applyFont="1" applyFill="1" applyBorder="1" applyAlignment="1" applyProtection="1">
      <alignment horizontal="center" vertical="center" wrapText="1"/>
    </xf>
    <xf numFmtId="0" fontId="5" fillId="3" borderId="11" xfId="0" applyFont="1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13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5" borderId="3" xfId="0" applyFont="1" applyFill="1" applyBorder="1" applyAlignment="1" applyProtection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22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right" vertical="center" wrapText="1"/>
    </xf>
    <xf numFmtId="0" fontId="16" fillId="0" borderId="0" xfId="0" applyFont="1" applyAlignment="1" applyProtection="1">
      <alignment horizontal="left" vertical="center" wrapText="1"/>
    </xf>
    <xf numFmtId="0" fontId="16" fillId="0" borderId="0" xfId="0" applyFont="1" applyAlignment="1" applyProtection="1">
      <alignment horizontal="left" vertical="center" wrapText="1"/>
    </xf>
    <xf numFmtId="164" fontId="17" fillId="0" borderId="0" xfId="0" applyNumberFormat="1" applyFont="1" applyAlignment="1" applyProtection="1">
      <alignment horizontal="right" vertical="center" indent="1"/>
    </xf>
    <xf numFmtId="164" fontId="11" fillId="0" borderId="3" xfId="0" applyNumberFormat="1" applyFont="1" applyBorder="1" applyAlignment="1" applyProtection="1">
      <alignment horizontal="center" vertical="center"/>
    </xf>
    <xf numFmtId="164" fontId="11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24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24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24" fillId="4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6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5" xr:uid="{00000000-0005-0000-0000-000003000000}"/>
    <cellStyle name="normální 3 3" xfId="3" xr:uid="{00000000-0005-0000-0000-000001000000}"/>
    <cellStyle name="Normální 4" xfId="2" xr:uid="{00000000-0005-0000-0000-000030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0000CC"/>
      <color rgb="FFDFFFCD"/>
      <color rgb="FF663300"/>
      <color rgb="FFC9F1FF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jpeg"/><Relationship Id="rId3" Type="http://schemas.openxmlformats.org/officeDocument/2006/relationships/image" Target="../media/image3.png"/><Relationship Id="rId7" Type="http://schemas.openxmlformats.org/officeDocument/2006/relationships/image" Target="../media/image7.jpe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2790053</xdr:colOff>
      <xdr:row>6</xdr:row>
      <xdr:rowOff>428017</xdr:rowOff>
    </xdr:from>
    <xdr:ext cx="1456986" cy="1873936"/>
    <xdr:pic>
      <xdr:nvPicPr>
        <xdr:cNvPr id="2" name="Obrázek 1">
          <a:extLst>
            <a:ext uri="{FF2B5EF4-FFF2-40B4-BE49-F238E27FC236}">
              <a16:creationId xmlns:a16="http://schemas.microsoft.com/office/drawing/2014/main" id="{7750F887-04A6-45A2-96F5-A057BC442F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86853" y="4199917"/>
          <a:ext cx="1456986" cy="1873936"/>
        </a:xfrm>
        <a:prstGeom prst="rect">
          <a:avLst/>
        </a:prstGeom>
      </xdr:spPr>
    </xdr:pic>
    <xdr:clientData/>
  </xdr:oneCellAnchor>
  <xdr:twoCellAnchor editAs="oneCell">
    <xdr:from>
      <xdr:col>6</xdr:col>
      <xdr:colOff>504825</xdr:colOff>
      <xdr:row>6</xdr:row>
      <xdr:rowOff>114300</xdr:rowOff>
    </xdr:from>
    <xdr:to>
      <xdr:col>6</xdr:col>
      <xdr:colOff>2361090</xdr:colOff>
      <xdr:row>6</xdr:row>
      <xdr:rowOff>2532363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F3398A4B-4175-4D04-83BF-F91FB48E12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001625" y="3886200"/>
          <a:ext cx="1856265" cy="2418063"/>
        </a:xfrm>
        <a:prstGeom prst="rect">
          <a:avLst/>
        </a:prstGeom>
      </xdr:spPr>
    </xdr:pic>
    <xdr:clientData/>
  </xdr:twoCellAnchor>
  <xdr:oneCellAnchor>
    <xdr:from>
      <xdr:col>6</xdr:col>
      <xdr:colOff>2997176</xdr:colOff>
      <xdr:row>7</xdr:row>
      <xdr:rowOff>286839</xdr:rowOff>
    </xdr:from>
    <xdr:ext cx="1456986" cy="1873936"/>
    <xdr:pic>
      <xdr:nvPicPr>
        <xdr:cNvPr id="6" name="Obrázek 5">
          <a:extLst>
            <a:ext uri="{FF2B5EF4-FFF2-40B4-BE49-F238E27FC236}">
              <a16:creationId xmlns:a16="http://schemas.microsoft.com/office/drawing/2014/main" id="{DE850DD0-ACCB-4414-A5D8-8CC39BDA07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493976" y="6782889"/>
          <a:ext cx="1456986" cy="1873936"/>
        </a:xfrm>
        <a:prstGeom prst="rect">
          <a:avLst/>
        </a:prstGeom>
      </xdr:spPr>
    </xdr:pic>
    <xdr:clientData/>
  </xdr:oneCellAnchor>
  <xdr:twoCellAnchor editAs="oneCell">
    <xdr:from>
      <xdr:col>6</xdr:col>
      <xdr:colOff>390525</xdr:colOff>
      <xdr:row>7</xdr:row>
      <xdr:rowOff>69056</xdr:rowOff>
    </xdr:from>
    <xdr:to>
      <xdr:col>6</xdr:col>
      <xdr:colOff>2459355</xdr:colOff>
      <xdr:row>7</xdr:row>
      <xdr:rowOff>2733037</xdr:rowOff>
    </xdr:to>
    <xdr:pic>
      <xdr:nvPicPr>
        <xdr:cNvPr id="28" name="Obrázek 27">
          <a:extLst>
            <a:ext uri="{FF2B5EF4-FFF2-40B4-BE49-F238E27FC236}">
              <a16:creationId xmlns:a16="http://schemas.microsoft.com/office/drawing/2014/main" id="{658917F1-1E18-424E-971B-1F207F71AF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92088" y="7522369"/>
          <a:ext cx="2068830" cy="26639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6</xdr:col>
      <xdr:colOff>1304925</xdr:colOff>
      <xdr:row>8</xdr:row>
      <xdr:rowOff>1926631</xdr:rowOff>
    </xdr:from>
    <xdr:ext cx="1882250" cy="347939"/>
    <xdr:pic>
      <xdr:nvPicPr>
        <xdr:cNvPr id="29" name="Obrázek 28">
          <a:extLst>
            <a:ext uri="{FF2B5EF4-FFF2-40B4-BE49-F238E27FC236}">
              <a16:creationId xmlns:a16="http://schemas.microsoft.com/office/drawing/2014/main" id="{055FCF46-4C8B-4CA7-8F18-A72613E466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3801725" y="10870606"/>
          <a:ext cx="1882250" cy="347939"/>
        </a:xfrm>
        <a:prstGeom prst="rect">
          <a:avLst/>
        </a:prstGeom>
      </xdr:spPr>
    </xdr:pic>
    <xdr:clientData/>
  </xdr:oneCellAnchor>
  <xdr:twoCellAnchor editAs="oneCell">
    <xdr:from>
      <xdr:col>6</xdr:col>
      <xdr:colOff>1120794</xdr:colOff>
      <xdr:row>8</xdr:row>
      <xdr:rowOff>85725</xdr:rowOff>
    </xdr:from>
    <xdr:to>
      <xdr:col>6</xdr:col>
      <xdr:colOff>3345322</xdr:colOff>
      <xdr:row>8</xdr:row>
      <xdr:rowOff>617220</xdr:rowOff>
    </xdr:to>
    <xdr:pic>
      <xdr:nvPicPr>
        <xdr:cNvPr id="30" name="Obrázek 29">
          <a:extLst>
            <a:ext uri="{FF2B5EF4-FFF2-40B4-BE49-F238E27FC236}">
              <a16:creationId xmlns:a16="http://schemas.microsoft.com/office/drawing/2014/main" id="{22F6C96B-C65A-4842-9C02-FD5CB4E148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3617594" y="9029700"/>
          <a:ext cx="2224528" cy="531495"/>
        </a:xfrm>
        <a:prstGeom prst="rect">
          <a:avLst/>
        </a:prstGeom>
      </xdr:spPr>
    </xdr:pic>
    <xdr:clientData/>
  </xdr:twoCellAnchor>
  <xdr:twoCellAnchor editAs="oneCell">
    <xdr:from>
      <xdr:col>6</xdr:col>
      <xdr:colOff>1055582</xdr:colOff>
      <xdr:row>8</xdr:row>
      <xdr:rowOff>1224914</xdr:rowOff>
    </xdr:from>
    <xdr:to>
      <xdr:col>6</xdr:col>
      <xdr:colOff>3432101</xdr:colOff>
      <xdr:row>8</xdr:row>
      <xdr:rowOff>1762124</xdr:rowOff>
    </xdr:to>
    <xdr:pic>
      <xdr:nvPicPr>
        <xdr:cNvPr id="31" name="Obrázek 30">
          <a:extLst>
            <a:ext uri="{FF2B5EF4-FFF2-40B4-BE49-F238E27FC236}">
              <a16:creationId xmlns:a16="http://schemas.microsoft.com/office/drawing/2014/main" id="{3B97F99E-F8A9-4F93-B059-DC4BB8FFD69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7959" b="32289"/>
        <a:stretch/>
      </xdr:blipFill>
      <xdr:spPr>
        <a:xfrm>
          <a:off x="13552382" y="10168889"/>
          <a:ext cx="2376519" cy="537210"/>
        </a:xfrm>
        <a:prstGeom prst="rect">
          <a:avLst/>
        </a:prstGeom>
      </xdr:spPr>
    </xdr:pic>
    <xdr:clientData/>
  </xdr:twoCellAnchor>
  <xdr:twoCellAnchor editAs="oneCell">
    <xdr:from>
      <xdr:col>6</xdr:col>
      <xdr:colOff>1070719</xdr:colOff>
      <xdr:row>8</xdr:row>
      <xdr:rowOff>725805</xdr:rowOff>
    </xdr:from>
    <xdr:to>
      <xdr:col>6</xdr:col>
      <xdr:colOff>3400038</xdr:colOff>
      <xdr:row>8</xdr:row>
      <xdr:rowOff>1238748</xdr:rowOff>
    </xdr:to>
    <xdr:pic>
      <xdr:nvPicPr>
        <xdr:cNvPr id="32" name="Obrázek 31">
          <a:extLst>
            <a:ext uri="{FF2B5EF4-FFF2-40B4-BE49-F238E27FC236}">
              <a16:creationId xmlns:a16="http://schemas.microsoft.com/office/drawing/2014/main" id="{A8DFAC54-5F1D-4C1A-A877-FACE6FF2796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5743" b="33976"/>
        <a:stretch/>
      </xdr:blipFill>
      <xdr:spPr>
        <a:xfrm>
          <a:off x="13567519" y="9669780"/>
          <a:ext cx="2329319" cy="512943"/>
        </a:xfrm>
        <a:prstGeom prst="rect">
          <a:avLst/>
        </a:prstGeom>
      </xdr:spPr>
    </xdr:pic>
    <xdr:clientData/>
  </xdr:twoCellAnchor>
  <xdr:twoCellAnchor editAs="oneCell">
    <xdr:from>
      <xdr:col>6</xdr:col>
      <xdr:colOff>2123169</xdr:colOff>
      <xdr:row>9</xdr:row>
      <xdr:rowOff>571766</xdr:rowOff>
    </xdr:from>
    <xdr:to>
      <xdr:col>6</xdr:col>
      <xdr:colOff>4724038</xdr:colOff>
      <xdr:row>9</xdr:row>
      <xdr:rowOff>1808098</xdr:rowOff>
    </xdr:to>
    <xdr:pic>
      <xdr:nvPicPr>
        <xdr:cNvPr id="33" name="Obrázek 32" descr="FAV_cmyk.png">
          <a:extLst>
            <a:ext uri="{FF2B5EF4-FFF2-40B4-BE49-F238E27FC236}">
              <a16:creationId xmlns:a16="http://schemas.microsoft.com/office/drawing/2014/main" id="{BD71772E-B223-4BEB-B6AF-EB61C4B015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/>
        <a:stretch>
          <a:fillRect/>
        </a:stretch>
      </xdr:blipFill>
      <xdr:spPr>
        <a:xfrm>
          <a:off x="14619969" y="11954141"/>
          <a:ext cx="2600869" cy="1236332"/>
        </a:xfrm>
        <a:prstGeom prst="rect">
          <a:avLst/>
        </a:prstGeom>
      </xdr:spPr>
    </xdr:pic>
    <xdr:clientData/>
  </xdr:twoCellAnchor>
  <xdr:twoCellAnchor editAs="oneCell">
    <xdr:from>
      <xdr:col>6</xdr:col>
      <xdr:colOff>800100</xdr:colOff>
      <xdr:row>9</xdr:row>
      <xdr:rowOff>316067</xdr:rowOff>
    </xdr:from>
    <xdr:to>
      <xdr:col>6</xdr:col>
      <xdr:colOff>1810463</xdr:colOff>
      <xdr:row>9</xdr:row>
      <xdr:rowOff>2470785</xdr:rowOff>
    </xdr:to>
    <xdr:pic>
      <xdr:nvPicPr>
        <xdr:cNvPr id="34" name="Obrázek 33">
          <a:extLst>
            <a:ext uri="{FF2B5EF4-FFF2-40B4-BE49-F238E27FC236}">
              <a16:creationId xmlns:a16="http://schemas.microsoft.com/office/drawing/2014/main" id="{05D95B50-72CA-4153-85D2-A05ED281B2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296900" y="11698442"/>
          <a:ext cx="1010363" cy="2154718"/>
        </a:xfrm>
        <a:prstGeom prst="rect">
          <a:avLst/>
        </a:prstGeom>
      </xdr:spPr>
    </xdr:pic>
    <xdr:clientData/>
  </xdr:twoCellAnchor>
  <xdr:oneCellAnchor>
    <xdr:from>
      <xdr:col>6</xdr:col>
      <xdr:colOff>693268</xdr:colOff>
      <xdr:row>10</xdr:row>
      <xdr:rowOff>381000</xdr:rowOff>
    </xdr:from>
    <xdr:ext cx="1268881" cy="1802388"/>
    <xdr:pic>
      <xdr:nvPicPr>
        <xdr:cNvPr id="35" name="Obrázek 34">
          <a:extLst>
            <a:ext uri="{FF2B5EF4-FFF2-40B4-BE49-F238E27FC236}">
              <a16:creationId xmlns:a16="http://schemas.microsoft.com/office/drawing/2014/main" id="{CF1E0575-B819-4164-A7D1-BF1D92C9C0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90068" y="14401800"/>
          <a:ext cx="1268881" cy="1802388"/>
        </a:xfrm>
        <a:prstGeom prst="rect">
          <a:avLst/>
        </a:prstGeom>
      </xdr:spPr>
    </xdr:pic>
    <xdr:clientData/>
  </xdr:oneCellAnchor>
  <xdr:twoCellAnchor editAs="oneCell">
    <xdr:from>
      <xdr:col>6</xdr:col>
      <xdr:colOff>2204085</xdr:colOff>
      <xdr:row>10</xdr:row>
      <xdr:rowOff>287655</xdr:rowOff>
    </xdr:from>
    <xdr:to>
      <xdr:col>6</xdr:col>
      <xdr:colOff>4719229</xdr:colOff>
      <xdr:row>10</xdr:row>
      <xdr:rowOff>1523987</xdr:rowOff>
    </xdr:to>
    <xdr:pic>
      <xdr:nvPicPr>
        <xdr:cNvPr id="36" name="Obrázek 35" descr="FAV_cmyk.png">
          <a:extLst>
            <a:ext uri="{FF2B5EF4-FFF2-40B4-BE49-F238E27FC236}">
              <a16:creationId xmlns:a16="http://schemas.microsoft.com/office/drawing/2014/main" id="{6B612E9B-393B-4F9F-A514-A040E464CE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/>
        <a:stretch>
          <a:fillRect/>
        </a:stretch>
      </xdr:blipFill>
      <xdr:spPr>
        <a:xfrm>
          <a:off x="14700885" y="14308455"/>
          <a:ext cx="2515144" cy="1236332"/>
        </a:xfrm>
        <a:prstGeom prst="rect">
          <a:avLst/>
        </a:prstGeom>
      </xdr:spPr>
    </xdr:pic>
    <xdr:clientData/>
  </xdr:twoCellAnchor>
  <xdr:oneCellAnchor>
    <xdr:from>
      <xdr:col>6</xdr:col>
      <xdr:colOff>2894785</xdr:colOff>
      <xdr:row>11</xdr:row>
      <xdr:rowOff>719818</xdr:rowOff>
    </xdr:from>
    <xdr:ext cx="1951655" cy="944880"/>
    <xdr:pic>
      <xdr:nvPicPr>
        <xdr:cNvPr id="38" name="Obrázek 37" descr="FAV_cmyk.png">
          <a:extLst>
            <a:ext uri="{FF2B5EF4-FFF2-40B4-BE49-F238E27FC236}">
              <a16:creationId xmlns:a16="http://schemas.microsoft.com/office/drawing/2014/main" id="{584D356B-F884-43CB-BBA2-2155EE0499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/>
        <a:stretch>
          <a:fillRect/>
        </a:stretch>
      </xdr:blipFill>
      <xdr:spPr>
        <a:xfrm>
          <a:off x="15391585" y="19817443"/>
          <a:ext cx="1951655" cy="944880"/>
        </a:xfrm>
        <a:prstGeom prst="rect">
          <a:avLst/>
        </a:prstGeom>
      </xdr:spPr>
    </xdr:pic>
    <xdr:clientData/>
  </xdr:oneCellAnchor>
  <xdr:twoCellAnchor editAs="oneCell">
    <xdr:from>
      <xdr:col>6</xdr:col>
      <xdr:colOff>576263</xdr:colOff>
      <xdr:row>11</xdr:row>
      <xdr:rowOff>57150</xdr:rowOff>
    </xdr:from>
    <xdr:to>
      <xdr:col>6</xdr:col>
      <xdr:colOff>3025578</xdr:colOff>
      <xdr:row>11</xdr:row>
      <xdr:rowOff>2499359</xdr:rowOff>
    </xdr:to>
    <xdr:pic>
      <xdr:nvPicPr>
        <xdr:cNvPr id="39" name="Obrázek 38">
          <a:extLst>
            <a:ext uri="{FF2B5EF4-FFF2-40B4-BE49-F238E27FC236}">
              <a16:creationId xmlns:a16="http://schemas.microsoft.com/office/drawing/2014/main" id="{69BF78A7-AEF4-450A-A3FB-942348D914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01638" y="17440275"/>
          <a:ext cx="2449315" cy="244220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895350</xdr:colOff>
      <xdr:row>12</xdr:row>
      <xdr:rowOff>114300</xdr:rowOff>
    </xdr:from>
    <xdr:to>
      <xdr:col>6</xdr:col>
      <xdr:colOff>3083381</xdr:colOff>
      <xdr:row>12</xdr:row>
      <xdr:rowOff>2100471</xdr:rowOff>
    </xdr:to>
    <xdr:pic>
      <xdr:nvPicPr>
        <xdr:cNvPr id="40" name="Obrázek 39">
          <a:extLst>
            <a:ext uri="{FF2B5EF4-FFF2-40B4-BE49-F238E27FC236}">
              <a16:creationId xmlns:a16="http://schemas.microsoft.com/office/drawing/2014/main" id="{40DC8854-8C3C-4470-AB77-EE0E2FB91E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 rot="16200000">
          <a:off x="13493080" y="20234945"/>
          <a:ext cx="1986171" cy="2188031"/>
        </a:xfrm>
        <a:prstGeom prst="rect">
          <a:avLst/>
        </a:prstGeom>
      </xdr:spPr>
    </xdr:pic>
    <xdr:clientData/>
  </xdr:twoCellAnchor>
  <xdr:twoCellAnchor editAs="oneCell">
    <xdr:from>
      <xdr:col>6</xdr:col>
      <xdr:colOff>1009653</xdr:colOff>
      <xdr:row>13</xdr:row>
      <xdr:rowOff>428625</xdr:rowOff>
    </xdr:from>
    <xdr:to>
      <xdr:col>6</xdr:col>
      <xdr:colOff>3666541</xdr:colOff>
      <xdr:row>13</xdr:row>
      <xdr:rowOff>1954530</xdr:rowOff>
    </xdr:to>
    <xdr:pic>
      <xdr:nvPicPr>
        <xdr:cNvPr id="41" name="Obrázek 40">
          <a:extLst>
            <a:ext uri="{FF2B5EF4-FFF2-40B4-BE49-F238E27FC236}">
              <a16:creationId xmlns:a16="http://schemas.microsoft.com/office/drawing/2014/main" id="{C4562128-62E1-4CA1-8F4A-166C456CA1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16200000">
          <a:off x="14071944" y="23751834"/>
          <a:ext cx="1525905" cy="26568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6</xdr:col>
      <xdr:colOff>2856728</xdr:colOff>
      <xdr:row>14</xdr:row>
      <xdr:rowOff>599467</xdr:rowOff>
    </xdr:from>
    <xdr:ext cx="1456986" cy="1873936"/>
    <xdr:pic>
      <xdr:nvPicPr>
        <xdr:cNvPr id="42" name="Obrázek 41">
          <a:extLst>
            <a:ext uri="{FF2B5EF4-FFF2-40B4-BE49-F238E27FC236}">
              <a16:creationId xmlns:a16="http://schemas.microsoft.com/office/drawing/2014/main" id="{4F498921-4942-4E04-96D8-FA52DE602F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353528" y="26812267"/>
          <a:ext cx="1456986" cy="1873936"/>
        </a:xfrm>
        <a:prstGeom prst="rect">
          <a:avLst/>
        </a:prstGeom>
      </xdr:spPr>
    </xdr:pic>
    <xdr:clientData/>
  </xdr:oneCellAnchor>
  <xdr:oneCellAnchor>
    <xdr:from>
      <xdr:col>6</xdr:col>
      <xdr:colOff>523875</xdr:colOff>
      <xdr:row>14</xdr:row>
      <xdr:rowOff>419100</xdr:rowOff>
    </xdr:from>
    <xdr:ext cx="1856265" cy="2418063"/>
    <xdr:pic>
      <xdr:nvPicPr>
        <xdr:cNvPr id="43" name="Obrázek 42">
          <a:extLst>
            <a:ext uri="{FF2B5EF4-FFF2-40B4-BE49-F238E27FC236}">
              <a16:creationId xmlns:a16="http://schemas.microsoft.com/office/drawing/2014/main" id="{AB38FD5B-6100-4A83-A9FA-F290E7FEFA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020675" y="26631900"/>
          <a:ext cx="1856265" cy="2418063"/>
        </a:xfrm>
        <a:prstGeom prst="rect">
          <a:avLst/>
        </a:prstGeom>
      </xdr:spPr>
    </xdr:pic>
    <xdr:clientData/>
  </xdr:oneCellAnchor>
  <xdr:oneCellAnchor>
    <xdr:from>
      <xdr:col>6</xdr:col>
      <xdr:colOff>723900</xdr:colOff>
      <xdr:row>15</xdr:row>
      <xdr:rowOff>152400</xdr:rowOff>
    </xdr:from>
    <xdr:ext cx="1409699" cy="2002413"/>
    <xdr:pic>
      <xdr:nvPicPr>
        <xdr:cNvPr id="44" name="Obrázek 43">
          <a:extLst>
            <a:ext uri="{FF2B5EF4-FFF2-40B4-BE49-F238E27FC236}">
              <a16:creationId xmlns:a16="http://schemas.microsoft.com/office/drawing/2014/main" id="{14E1BBE4-69D0-42ED-A18C-1754CE5EDF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220700" y="30327600"/>
          <a:ext cx="1409699" cy="2002413"/>
        </a:xfrm>
        <a:prstGeom prst="rect">
          <a:avLst/>
        </a:prstGeom>
      </xdr:spPr>
    </xdr:pic>
    <xdr:clientData/>
  </xdr:oneCellAnchor>
  <xdr:oneCellAnchor>
    <xdr:from>
      <xdr:col>6</xdr:col>
      <xdr:colOff>2204085</xdr:colOff>
      <xdr:row>15</xdr:row>
      <xdr:rowOff>430530</xdr:rowOff>
    </xdr:from>
    <xdr:ext cx="2600869" cy="1236332"/>
    <xdr:pic>
      <xdr:nvPicPr>
        <xdr:cNvPr id="45" name="Obrázek 44" descr="FAV_cmyk.png">
          <a:extLst>
            <a:ext uri="{FF2B5EF4-FFF2-40B4-BE49-F238E27FC236}">
              <a16:creationId xmlns:a16="http://schemas.microsoft.com/office/drawing/2014/main" id="{B87736CA-D8A5-49FD-8860-5D75CD4C25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/>
        <a:stretch>
          <a:fillRect/>
        </a:stretch>
      </xdr:blipFill>
      <xdr:spPr>
        <a:xfrm>
          <a:off x="14700885" y="30605730"/>
          <a:ext cx="2600869" cy="1236332"/>
        </a:xfrm>
        <a:prstGeom prst="rect">
          <a:avLst/>
        </a:prstGeom>
      </xdr:spPr>
    </xdr:pic>
    <xdr:clientData/>
  </xdr:oneCellAnchor>
  <xdr:oneCellAnchor>
    <xdr:from>
      <xdr:col>6</xdr:col>
      <xdr:colOff>1181100</xdr:colOff>
      <xdr:row>16</xdr:row>
      <xdr:rowOff>2050456</xdr:rowOff>
    </xdr:from>
    <xdr:ext cx="1882250" cy="347939"/>
    <xdr:pic>
      <xdr:nvPicPr>
        <xdr:cNvPr id="46" name="Obrázek 45">
          <a:extLst>
            <a:ext uri="{FF2B5EF4-FFF2-40B4-BE49-F238E27FC236}">
              <a16:creationId xmlns:a16="http://schemas.microsoft.com/office/drawing/2014/main" id="{519466F6-8FDB-486D-BB53-F4E9238544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13677900" y="34464031"/>
          <a:ext cx="1882250" cy="347939"/>
        </a:xfrm>
        <a:prstGeom prst="rect">
          <a:avLst/>
        </a:prstGeom>
      </xdr:spPr>
    </xdr:pic>
    <xdr:clientData/>
  </xdr:oneCellAnchor>
  <xdr:oneCellAnchor>
    <xdr:from>
      <xdr:col>6</xdr:col>
      <xdr:colOff>854094</xdr:colOff>
      <xdr:row>16</xdr:row>
      <xdr:rowOff>142875</xdr:rowOff>
    </xdr:from>
    <xdr:ext cx="2224528" cy="531495"/>
    <xdr:pic>
      <xdr:nvPicPr>
        <xdr:cNvPr id="47" name="Obrázek 46">
          <a:extLst>
            <a:ext uri="{FF2B5EF4-FFF2-40B4-BE49-F238E27FC236}">
              <a16:creationId xmlns:a16="http://schemas.microsoft.com/office/drawing/2014/main" id="{38AAAE31-8A55-42A7-BCF5-B84C36BA95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3350894" y="32556450"/>
          <a:ext cx="2224528" cy="531495"/>
        </a:xfrm>
        <a:prstGeom prst="rect">
          <a:avLst/>
        </a:prstGeom>
      </xdr:spPr>
    </xdr:pic>
    <xdr:clientData/>
  </xdr:oneCellAnchor>
  <xdr:oneCellAnchor>
    <xdr:from>
      <xdr:col>6</xdr:col>
      <xdr:colOff>807932</xdr:colOff>
      <xdr:row>16</xdr:row>
      <xdr:rowOff>1272539</xdr:rowOff>
    </xdr:from>
    <xdr:ext cx="2376519" cy="537210"/>
    <xdr:pic>
      <xdr:nvPicPr>
        <xdr:cNvPr id="48" name="Obrázek 47">
          <a:extLst>
            <a:ext uri="{FF2B5EF4-FFF2-40B4-BE49-F238E27FC236}">
              <a16:creationId xmlns:a16="http://schemas.microsoft.com/office/drawing/2014/main" id="{047DD13B-3D08-42F4-A7E3-2A5C1C5367B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7959" b="32289"/>
        <a:stretch/>
      </xdr:blipFill>
      <xdr:spPr>
        <a:xfrm>
          <a:off x="13304732" y="33686114"/>
          <a:ext cx="2376519" cy="537210"/>
        </a:xfrm>
        <a:prstGeom prst="rect">
          <a:avLst/>
        </a:prstGeom>
      </xdr:spPr>
    </xdr:pic>
    <xdr:clientData/>
  </xdr:oneCellAnchor>
  <xdr:oneCellAnchor>
    <xdr:from>
      <xdr:col>6</xdr:col>
      <xdr:colOff>832594</xdr:colOff>
      <xdr:row>16</xdr:row>
      <xdr:rowOff>773430</xdr:rowOff>
    </xdr:from>
    <xdr:ext cx="2329319" cy="512943"/>
    <xdr:pic>
      <xdr:nvPicPr>
        <xdr:cNvPr id="49" name="Obrázek 48">
          <a:extLst>
            <a:ext uri="{FF2B5EF4-FFF2-40B4-BE49-F238E27FC236}">
              <a16:creationId xmlns:a16="http://schemas.microsoft.com/office/drawing/2014/main" id="{A04D7869-8FFC-41C2-9190-9C39F89D4C3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5743" b="33976"/>
        <a:stretch/>
      </xdr:blipFill>
      <xdr:spPr>
        <a:xfrm>
          <a:off x="13329394" y="33187005"/>
          <a:ext cx="2329319" cy="512943"/>
        </a:xfrm>
        <a:prstGeom prst="rect">
          <a:avLst/>
        </a:prstGeom>
      </xdr:spPr>
    </xdr:pic>
    <xdr:clientData/>
  </xdr:oneCellAnchor>
  <xdr:oneCellAnchor>
    <xdr:from>
      <xdr:col>6</xdr:col>
      <xdr:colOff>1019176</xdr:colOff>
      <xdr:row>17</xdr:row>
      <xdr:rowOff>219075</xdr:rowOff>
    </xdr:from>
    <xdr:ext cx="2656888" cy="1525905"/>
    <xdr:pic>
      <xdr:nvPicPr>
        <xdr:cNvPr id="50" name="Obrázek 49">
          <a:extLst>
            <a:ext uri="{FF2B5EF4-FFF2-40B4-BE49-F238E27FC236}">
              <a16:creationId xmlns:a16="http://schemas.microsoft.com/office/drawing/2014/main" id="{626CEA03-847E-4F10-98E0-413665A535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16200000">
          <a:off x="14081467" y="34572234"/>
          <a:ext cx="1525905" cy="26568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64"/>
  <sheetViews>
    <sheetView tabSelected="1" topLeftCell="E1" zoomScale="60" zoomScaleNormal="60" workbookViewId="0">
      <selection activeCell="J7" sqref="J7:J18"/>
    </sheetView>
  </sheetViews>
  <sheetFormatPr defaultRowHeight="15" x14ac:dyDescent="0.25"/>
  <cols>
    <col min="1" max="1" width="1.42578125" style="1" bestFit="1" customWidth="1"/>
    <col min="2" max="2" width="5.5703125" style="1" bestFit="1" customWidth="1"/>
    <col min="3" max="3" width="36" style="5" customWidth="1"/>
    <col min="4" max="4" width="11" style="121" customWidth="1"/>
    <col min="5" max="5" width="12" style="4" customWidth="1"/>
    <col min="6" max="6" width="121.42578125" style="5" customWidth="1"/>
    <col min="7" max="7" width="76.7109375" style="5" customWidth="1"/>
    <col min="8" max="8" width="17.7109375" style="5" hidden="1" customWidth="1"/>
    <col min="9" max="9" width="21.7109375" style="1" customWidth="1"/>
    <col min="10" max="10" width="23.7109375" style="1" customWidth="1"/>
    <col min="11" max="11" width="20.5703125" style="1" bestFit="1" customWidth="1"/>
    <col min="12" max="12" width="23.85546875" style="1" customWidth="1"/>
    <col min="13" max="13" width="28.140625" style="1" customWidth="1"/>
    <col min="14" max="14" width="14.42578125" style="1" bestFit="1" customWidth="1"/>
    <col min="15" max="15" width="25" style="1" customWidth="1"/>
    <col min="16" max="16" width="29.7109375" style="1" customWidth="1"/>
    <col min="17" max="17" width="23.85546875" style="1" customWidth="1"/>
    <col min="18" max="18" width="31.85546875" style="1" customWidth="1"/>
    <col min="19" max="19" width="27.42578125" style="1" customWidth="1"/>
    <col min="20" max="20" width="11.5703125" style="1" hidden="1" customWidth="1"/>
    <col min="21" max="21" width="24.5703125" style="6" customWidth="1"/>
    <col min="22" max="22" width="8.28515625" style="1" customWidth="1"/>
    <col min="23" max="16384" width="9.140625" style="1"/>
  </cols>
  <sheetData>
    <row r="1" spans="1:21" ht="39.75" customHeight="1" x14ac:dyDescent="0.25">
      <c r="B1" s="2" t="s">
        <v>30</v>
      </c>
      <c r="C1" s="3"/>
      <c r="D1" s="3"/>
    </row>
    <row r="2" spans="1:21" ht="20.100000000000001" customHeight="1" x14ac:dyDescent="0.25">
      <c r="C2" s="1"/>
      <c r="D2" s="7"/>
      <c r="E2" s="8"/>
      <c r="F2" s="9"/>
      <c r="G2" s="10"/>
      <c r="H2" s="9"/>
      <c r="I2" s="9"/>
      <c r="J2" s="9"/>
      <c r="L2" s="11"/>
      <c r="M2" s="12"/>
      <c r="N2" s="12"/>
      <c r="O2" s="12"/>
      <c r="P2" s="12"/>
      <c r="Q2" s="12"/>
      <c r="R2" s="12"/>
      <c r="S2" s="12"/>
      <c r="T2" s="12"/>
      <c r="U2" s="13"/>
    </row>
    <row r="3" spans="1:21" ht="15.75" x14ac:dyDescent="0.25">
      <c r="B3" s="14"/>
      <c r="C3" s="15" t="s">
        <v>0</v>
      </c>
      <c r="D3" s="16"/>
      <c r="E3" s="16"/>
      <c r="F3" s="16"/>
      <c r="G3" s="17"/>
      <c r="H3" s="17"/>
      <c r="I3" s="17"/>
      <c r="J3" s="17"/>
      <c r="K3" s="17"/>
      <c r="L3" s="17"/>
      <c r="N3" s="18"/>
      <c r="O3" s="18"/>
      <c r="P3" s="18"/>
    </row>
    <row r="4" spans="1:21" ht="15.75" thickBot="1" x14ac:dyDescent="0.3">
      <c r="B4" s="19"/>
      <c r="C4" s="20" t="s">
        <v>1</v>
      </c>
      <c r="D4" s="16"/>
      <c r="E4" s="16"/>
      <c r="F4" s="16"/>
      <c r="G4" s="17"/>
      <c r="H4" s="17"/>
      <c r="I4" s="17"/>
      <c r="J4" s="17"/>
      <c r="K4" s="17"/>
      <c r="L4" s="17"/>
      <c r="R4" s="21"/>
    </row>
    <row r="5" spans="1:21" ht="34.5" customHeight="1" thickBot="1" x14ac:dyDescent="0.3">
      <c r="B5" s="22"/>
      <c r="C5" s="23"/>
      <c r="D5" s="24"/>
      <c r="E5" s="24"/>
      <c r="F5" s="9"/>
      <c r="G5" s="9"/>
      <c r="H5" s="25"/>
      <c r="J5" s="26" t="s">
        <v>2</v>
      </c>
      <c r="U5" s="27"/>
    </row>
    <row r="6" spans="1:21" ht="82.5" customHeight="1" thickTop="1" thickBot="1" x14ac:dyDescent="0.3">
      <c r="B6" s="28" t="s">
        <v>3</v>
      </c>
      <c r="C6" s="29" t="s">
        <v>13</v>
      </c>
      <c r="D6" s="29" t="s">
        <v>4</v>
      </c>
      <c r="E6" s="29" t="s">
        <v>14</v>
      </c>
      <c r="F6" s="29" t="s">
        <v>15</v>
      </c>
      <c r="G6" s="29" t="s">
        <v>25</v>
      </c>
      <c r="H6" s="29" t="s">
        <v>16</v>
      </c>
      <c r="I6" s="29" t="s">
        <v>5</v>
      </c>
      <c r="J6" s="30" t="s">
        <v>6</v>
      </c>
      <c r="K6" s="31" t="s">
        <v>7</v>
      </c>
      <c r="L6" s="31" t="s">
        <v>8</v>
      </c>
      <c r="M6" s="29" t="s">
        <v>17</v>
      </c>
      <c r="N6" s="29" t="s">
        <v>18</v>
      </c>
      <c r="O6" s="29" t="s">
        <v>29</v>
      </c>
      <c r="P6" s="29" t="s">
        <v>19</v>
      </c>
      <c r="Q6" s="31" t="s">
        <v>20</v>
      </c>
      <c r="R6" s="29" t="s">
        <v>21</v>
      </c>
      <c r="S6" s="29" t="s">
        <v>46</v>
      </c>
      <c r="T6" s="29" t="s">
        <v>22</v>
      </c>
      <c r="U6" s="29" t="s">
        <v>23</v>
      </c>
    </row>
    <row r="7" spans="1:21" ht="285" customHeight="1" x14ac:dyDescent="0.25">
      <c r="A7" s="32"/>
      <c r="B7" s="33">
        <v>1</v>
      </c>
      <c r="C7" s="34" t="s">
        <v>31</v>
      </c>
      <c r="D7" s="35">
        <v>100</v>
      </c>
      <c r="E7" s="36" t="s">
        <v>24</v>
      </c>
      <c r="F7" s="37" t="s">
        <v>54</v>
      </c>
      <c r="G7" s="38"/>
      <c r="H7" s="39">
        <f t="shared" ref="H7:H18" si="0">D7*I7</f>
        <v>15000</v>
      </c>
      <c r="I7" s="40">
        <v>150</v>
      </c>
      <c r="J7" s="122"/>
      <c r="K7" s="41">
        <f t="shared" ref="K7" si="1">D7*J7</f>
        <v>0</v>
      </c>
      <c r="L7" s="42" t="str">
        <f t="shared" ref="L7" si="2">IF(ISNUMBER(J7), IF(J7&gt;I7,"NEVYHOVUJE","VYHOVUJE")," ")</f>
        <v xml:space="preserve"> </v>
      </c>
      <c r="M7" s="43" t="s">
        <v>50</v>
      </c>
      <c r="N7" s="44" t="s">
        <v>37</v>
      </c>
      <c r="O7" s="45"/>
      <c r="P7" s="43" t="s">
        <v>27</v>
      </c>
      <c r="Q7" s="45" t="s">
        <v>42</v>
      </c>
      <c r="R7" s="45" t="s">
        <v>39</v>
      </c>
      <c r="S7" s="46" t="s">
        <v>40</v>
      </c>
      <c r="T7" s="47"/>
      <c r="U7" s="48" t="s">
        <v>12</v>
      </c>
    </row>
    <row r="8" spans="1:21" ht="248.25" customHeight="1" x14ac:dyDescent="0.25">
      <c r="A8" s="32"/>
      <c r="B8" s="49">
        <v>2</v>
      </c>
      <c r="C8" s="50" t="s">
        <v>32</v>
      </c>
      <c r="D8" s="51">
        <v>50</v>
      </c>
      <c r="E8" s="52" t="s">
        <v>24</v>
      </c>
      <c r="F8" s="53" t="s">
        <v>52</v>
      </c>
      <c r="G8" s="54"/>
      <c r="H8" s="55">
        <f t="shared" si="0"/>
        <v>8500</v>
      </c>
      <c r="I8" s="56">
        <v>170</v>
      </c>
      <c r="J8" s="123"/>
      <c r="K8" s="57">
        <f t="shared" ref="K8:K17" si="3">D8*J8</f>
        <v>0</v>
      </c>
      <c r="L8" s="58" t="str">
        <f t="shared" ref="L8:L17" si="4">IF(ISNUMBER(J8), IF(J8&gt;I8,"NEVYHOVUJE","VYHOVUJE")," ")</f>
        <v xml:space="preserve"> </v>
      </c>
      <c r="M8" s="59"/>
      <c r="N8" s="60"/>
      <c r="O8" s="61"/>
      <c r="P8" s="62"/>
      <c r="Q8" s="63"/>
      <c r="R8" s="63"/>
      <c r="S8" s="64"/>
      <c r="T8" s="65"/>
      <c r="U8" s="66"/>
    </row>
    <row r="9" spans="1:21" ht="192" customHeight="1" x14ac:dyDescent="0.25">
      <c r="A9" s="32"/>
      <c r="B9" s="49">
        <v>3</v>
      </c>
      <c r="C9" s="67" t="s">
        <v>33</v>
      </c>
      <c r="D9" s="51">
        <v>500</v>
      </c>
      <c r="E9" s="52" t="s">
        <v>24</v>
      </c>
      <c r="F9" s="53" t="s">
        <v>47</v>
      </c>
      <c r="G9" s="54"/>
      <c r="H9" s="55">
        <f t="shared" si="0"/>
        <v>15000</v>
      </c>
      <c r="I9" s="56">
        <v>30</v>
      </c>
      <c r="J9" s="123"/>
      <c r="K9" s="57">
        <f t="shared" si="3"/>
        <v>0</v>
      </c>
      <c r="L9" s="58" t="str">
        <f t="shared" si="4"/>
        <v xml:space="preserve"> </v>
      </c>
      <c r="M9" s="59"/>
      <c r="N9" s="60"/>
      <c r="O9" s="61"/>
      <c r="P9" s="68" t="s">
        <v>37</v>
      </c>
      <c r="Q9" s="63"/>
      <c r="R9" s="63"/>
      <c r="S9" s="64"/>
      <c r="T9" s="65"/>
      <c r="U9" s="66"/>
    </row>
    <row r="10" spans="1:21" ht="223.5" customHeight="1" x14ac:dyDescent="0.25">
      <c r="A10" s="32"/>
      <c r="B10" s="49">
        <v>4</v>
      </c>
      <c r="C10" s="53" t="s">
        <v>43</v>
      </c>
      <c r="D10" s="51">
        <v>1300</v>
      </c>
      <c r="E10" s="52" t="s">
        <v>24</v>
      </c>
      <c r="F10" s="53" t="s">
        <v>55</v>
      </c>
      <c r="G10" s="54"/>
      <c r="H10" s="55">
        <f t="shared" si="0"/>
        <v>7800</v>
      </c>
      <c r="I10" s="56">
        <v>6</v>
      </c>
      <c r="J10" s="123"/>
      <c r="K10" s="57">
        <f t="shared" si="3"/>
        <v>0</v>
      </c>
      <c r="L10" s="58" t="str">
        <f t="shared" si="4"/>
        <v xml:space="preserve"> </v>
      </c>
      <c r="M10" s="59"/>
      <c r="N10" s="60"/>
      <c r="O10" s="61"/>
      <c r="P10" s="59"/>
      <c r="Q10" s="63"/>
      <c r="R10" s="63"/>
      <c r="S10" s="64"/>
      <c r="T10" s="65"/>
      <c r="U10" s="66"/>
    </row>
    <row r="11" spans="1:21" ht="224.25" customHeight="1" x14ac:dyDescent="0.25">
      <c r="A11" s="32"/>
      <c r="B11" s="49">
        <v>5</v>
      </c>
      <c r="C11" s="53" t="s">
        <v>44</v>
      </c>
      <c r="D11" s="51">
        <v>300</v>
      </c>
      <c r="E11" s="52" t="s">
        <v>24</v>
      </c>
      <c r="F11" s="53" t="s">
        <v>56</v>
      </c>
      <c r="G11" s="54"/>
      <c r="H11" s="55">
        <f t="shared" si="0"/>
        <v>6000</v>
      </c>
      <c r="I11" s="56">
        <v>20</v>
      </c>
      <c r="J11" s="123"/>
      <c r="K11" s="57">
        <f t="shared" si="3"/>
        <v>0</v>
      </c>
      <c r="L11" s="58" t="str">
        <f t="shared" si="4"/>
        <v xml:space="preserve"> </v>
      </c>
      <c r="M11" s="59"/>
      <c r="N11" s="60"/>
      <c r="O11" s="61"/>
      <c r="P11" s="59"/>
      <c r="Q11" s="63"/>
      <c r="R11" s="63"/>
      <c r="S11" s="69"/>
      <c r="T11" s="65"/>
      <c r="U11" s="66"/>
    </row>
    <row r="12" spans="1:21" ht="202.5" customHeight="1" x14ac:dyDescent="0.25">
      <c r="A12" s="32"/>
      <c r="B12" s="49">
        <v>6</v>
      </c>
      <c r="C12" s="67" t="s">
        <v>34</v>
      </c>
      <c r="D12" s="51">
        <v>300</v>
      </c>
      <c r="E12" s="52"/>
      <c r="F12" s="53" t="s">
        <v>48</v>
      </c>
      <c r="G12" s="54"/>
      <c r="H12" s="55">
        <f t="shared" si="0"/>
        <v>21000</v>
      </c>
      <c r="I12" s="56">
        <v>70</v>
      </c>
      <c r="J12" s="123"/>
      <c r="K12" s="57">
        <f t="shared" si="3"/>
        <v>0</v>
      </c>
      <c r="L12" s="58" t="str">
        <f t="shared" si="4"/>
        <v xml:space="preserve"> </v>
      </c>
      <c r="M12" s="59"/>
      <c r="N12" s="60"/>
      <c r="O12" s="61"/>
      <c r="P12" s="59"/>
      <c r="Q12" s="63"/>
      <c r="R12" s="63"/>
      <c r="S12" s="70" t="s">
        <v>45</v>
      </c>
      <c r="T12" s="65"/>
      <c r="U12" s="66"/>
    </row>
    <row r="13" spans="1:21" ht="174.75" customHeight="1" x14ac:dyDescent="0.25">
      <c r="A13" s="32"/>
      <c r="B13" s="49">
        <v>7</v>
      </c>
      <c r="C13" s="67" t="s">
        <v>35</v>
      </c>
      <c r="D13" s="51">
        <v>1000</v>
      </c>
      <c r="E13" s="52" t="s">
        <v>24</v>
      </c>
      <c r="F13" s="53" t="s">
        <v>58</v>
      </c>
      <c r="G13" s="54"/>
      <c r="H13" s="55">
        <f t="shared" si="0"/>
        <v>10000</v>
      </c>
      <c r="I13" s="56">
        <v>10</v>
      </c>
      <c r="J13" s="123"/>
      <c r="K13" s="57">
        <f t="shared" si="3"/>
        <v>0</v>
      </c>
      <c r="L13" s="58" t="str">
        <f t="shared" si="4"/>
        <v xml:space="preserve"> </v>
      </c>
      <c r="M13" s="59"/>
      <c r="N13" s="60"/>
      <c r="O13" s="61"/>
      <c r="P13" s="59"/>
      <c r="Q13" s="63"/>
      <c r="R13" s="63"/>
      <c r="S13" s="71" t="s">
        <v>40</v>
      </c>
      <c r="T13" s="65"/>
      <c r="U13" s="66"/>
    </row>
    <row r="14" spans="1:21" ht="183" customHeight="1" x14ac:dyDescent="0.25">
      <c r="A14" s="32"/>
      <c r="B14" s="49">
        <v>8</v>
      </c>
      <c r="C14" s="67" t="s">
        <v>36</v>
      </c>
      <c r="D14" s="51">
        <v>300</v>
      </c>
      <c r="E14" s="52" t="s">
        <v>24</v>
      </c>
      <c r="F14" s="53" t="s">
        <v>57</v>
      </c>
      <c r="G14" s="54"/>
      <c r="H14" s="55">
        <f t="shared" si="0"/>
        <v>15000</v>
      </c>
      <c r="I14" s="56">
        <v>50</v>
      </c>
      <c r="J14" s="123"/>
      <c r="K14" s="57">
        <f t="shared" si="3"/>
        <v>0</v>
      </c>
      <c r="L14" s="58" t="str">
        <f t="shared" si="4"/>
        <v xml:space="preserve"> </v>
      </c>
      <c r="M14" s="62"/>
      <c r="N14" s="72"/>
      <c r="O14" s="73"/>
      <c r="P14" s="62"/>
      <c r="Q14" s="74"/>
      <c r="R14" s="74"/>
      <c r="S14" s="69"/>
      <c r="T14" s="65"/>
      <c r="U14" s="66"/>
    </row>
    <row r="15" spans="1:21" ht="318" customHeight="1" x14ac:dyDescent="0.25">
      <c r="A15" s="32"/>
      <c r="B15" s="49">
        <v>9</v>
      </c>
      <c r="C15" s="75" t="s">
        <v>31</v>
      </c>
      <c r="D15" s="76">
        <v>50</v>
      </c>
      <c r="E15" s="77" t="s">
        <v>24</v>
      </c>
      <c r="F15" s="78" t="s">
        <v>53</v>
      </c>
      <c r="G15" s="79"/>
      <c r="H15" s="55">
        <f t="shared" si="0"/>
        <v>7500</v>
      </c>
      <c r="I15" s="80">
        <v>150</v>
      </c>
      <c r="J15" s="123"/>
      <c r="K15" s="57">
        <f t="shared" si="3"/>
        <v>0</v>
      </c>
      <c r="L15" s="58" t="str">
        <f t="shared" si="4"/>
        <v xml:space="preserve"> </v>
      </c>
      <c r="M15" s="81" t="s">
        <v>51</v>
      </c>
      <c r="N15" s="82" t="s">
        <v>28</v>
      </c>
      <c r="O15" s="81" t="s">
        <v>38</v>
      </c>
      <c r="P15" s="83" t="s">
        <v>27</v>
      </c>
      <c r="Q15" s="84" t="s">
        <v>42</v>
      </c>
      <c r="R15" s="84" t="s">
        <v>39</v>
      </c>
      <c r="S15" s="85" t="s">
        <v>41</v>
      </c>
      <c r="T15" s="65"/>
      <c r="U15" s="66"/>
    </row>
    <row r="16" spans="1:21" ht="246.75" customHeight="1" x14ac:dyDescent="0.25">
      <c r="A16" s="32"/>
      <c r="B16" s="49">
        <v>10</v>
      </c>
      <c r="C16" s="78" t="s">
        <v>44</v>
      </c>
      <c r="D16" s="76">
        <v>50</v>
      </c>
      <c r="E16" s="77" t="s">
        <v>24</v>
      </c>
      <c r="F16" s="78" t="s">
        <v>59</v>
      </c>
      <c r="G16" s="79"/>
      <c r="H16" s="55">
        <f t="shared" si="0"/>
        <v>1000</v>
      </c>
      <c r="I16" s="80">
        <v>20</v>
      </c>
      <c r="J16" s="123"/>
      <c r="K16" s="57">
        <f t="shared" si="3"/>
        <v>0</v>
      </c>
      <c r="L16" s="58" t="str">
        <f t="shared" si="4"/>
        <v xml:space="preserve"> </v>
      </c>
      <c r="M16" s="86"/>
      <c r="N16" s="87"/>
      <c r="O16" s="86"/>
      <c r="P16" s="81" t="s">
        <v>37</v>
      </c>
      <c r="Q16" s="88"/>
      <c r="R16" s="88"/>
      <c r="S16" s="85"/>
      <c r="T16" s="65"/>
      <c r="U16" s="66"/>
    </row>
    <row r="17" spans="1:21" ht="209.25" customHeight="1" x14ac:dyDescent="0.25">
      <c r="A17" s="32"/>
      <c r="B17" s="49">
        <v>11</v>
      </c>
      <c r="C17" s="75" t="s">
        <v>33</v>
      </c>
      <c r="D17" s="76">
        <v>50</v>
      </c>
      <c r="E17" s="77" t="s">
        <v>24</v>
      </c>
      <c r="F17" s="78" t="s">
        <v>49</v>
      </c>
      <c r="G17" s="79"/>
      <c r="H17" s="55">
        <f t="shared" si="0"/>
        <v>1500</v>
      </c>
      <c r="I17" s="80">
        <v>30</v>
      </c>
      <c r="J17" s="123"/>
      <c r="K17" s="57">
        <f t="shared" si="3"/>
        <v>0</v>
      </c>
      <c r="L17" s="58" t="str">
        <f t="shared" si="4"/>
        <v xml:space="preserve"> </v>
      </c>
      <c r="M17" s="86"/>
      <c r="N17" s="87"/>
      <c r="O17" s="86"/>
      <c r="P17" s="86"/>
      <c r="Q17" s="88"/>
      <c r="R17" s="88"/>
      <c r="S17" s="85"/>
      <c r="T17" s="65"/>
      <c r="U17" s="66"/>
    </row>
    <row r="18" spans="1:21" ht="186" customHeight="1" thickBot="1" x14ac:dyDescent="0.3">
      <c r="A18" s="32"/>
      <c r="B18" s="89">
        <v>12</v>
      </c>
      <c r="C18" s="90" t="s">
        <v>36</v>
      </c>
      <c r="D18" s="91">
        <v>50</v>
      </c>
      <c r="E18" s="92" t="s">
        <v>24</v>
      </c>
      <c r="F18" s="93" t="s">
        <v>60</v>
      </c>
      <c r="G18" s="94"/>
      <c r="H18" s="95">
        <f t="shared" si="0"/>
        <v>2500</v>
      </c>
      <c r="I18" s="96">
        <v>50</v>
      </c>
      <c r="J18" s="124"/>
      <c r="K18" s="97">
        <f t="shared" ref="K18" si="5">D18*J18</f>
        <v>0</v>
      </c>
      <c r="L18" s="98" t="str">
        <f t="shared" ref="L18" si="6">IF(ISNUMBER(J18), IF(J18&gt;I18,"NEVYHOVUJE","VYHOVUJE")," ")</f>
        <v xml:space="preserve"> </v>
      </c>
      <c r="M18" s="99"/>
      <c r="N18" s="100"/>
      <c r="O18" s="99"/>
      <c r="P18" s="99"/>
      <c r="Q18" s="101"/>
      <c r="R18" s="101"/>
      <c r="S18" s="102"/>
      <c r="T18" s="103"/>
      <c r="U18" s="104"/>
    </row>
    <row r="19" spans="1:21" ht="13.5" customHeight="1" thickTop="1" thickBot="1" x14ac:dyDescent="0.3">
      <c r="C19" s="1"/>
      <c r="D19" s="1"/>
      <c r="E19" s="1"/>
      <c r="F19" s="1"/>
      <c r="G19" s="1"/>
      <c r="H19" s="1"/>
      <c r="K19" s="105"/>
    </row>
    <row r="20" spans="1:21" ht="60.75" customHeight="1" thickTop="1" thickBot="1" x14ac:dyDescent="0.3">
      <c r="B20" s="106" t="s">
        <v>9</v>
      </c>
      <c r="C20" s="106"/>
      <c r="D20" s="106"/>
      <c r="E20" s="106"/>
      <c r="F20" s="106"/>
      <c r="G20" s="16"/>
      <c r="H20" s="107"/>
      <c r="I20" s="108" t="s">
        <v>10</v>
      </c>
      <c r="J20" s="109" t="s">
        <v>11</v>
      </c>
      <c r="K20" s="110"/>
      <c r="L20" s="111"/>
      <c r="M20" s="112"/>
      <c r="N20" s="25"/>
      <c r="O20" s="25"/>
      <c r="P20" s="25"/>
      <c r="Q20" s="25"/>
      <c r="R20" s="25"/>
      <c r="S20" s="25"/>
      <c r="T20" s="25"/>
      <c r="U20" s="113"/>
    </row>
    <row r="21" spans="1:21" ht="33" customHeight="1" thickTop="1" thickBot="1" x14ac:dyDescent="0.3">
      <c r="B21" s="114" t="s">
        <v>26</v>
      </c>
      <c r="C21" s="114"/>
      <c r="D21" s="114"/>
      <c r="E21" s="114"/>
      <c r="F21" s="114"/>
      <c r="G21" s="115"/>
      <c r="H21" s="116"/>
      <c r="I21" s="117">
        <f>SUM(H7:H18)</f>
        <v>110800</v>
      </c>
      <c r="J21" s="118">
        <f>SUM(K7:K18)</f>
        <v>0</v>
      </c>
      <c r="K21" s="119"/>
      <c r="L21" s="120"/>
      <c r="M21" s="112"/>
      <c r="T21" s="25"/>
      <c r="U21" s="113"/>
    </row>
    <row r="22" spans="1:21" ht="14.1" customHeight="1" thickTop="1" x14ac:dyDescent="0.25"/>
    <row r="23" spans="1:21" ht="14.25" customHeight="1" x14ac:dyDescent="0.25"/>
    <row r="24" spans="1:21" ht="14.1" customHeight="1" x14ac:dyDescent="0.25"/>
    <row r="25" spans="1:21" ht="14.25" customHeight="1" x14ac:dyDescent="0.25"/>
    <row r="26" spans="1:21" ht="14.25" customHeight="1" x14ac:dyDescent="0.25"/>
    <row r="27" spans="1:21" ht="14.1" customHeight="1" x14ac:dyDescent="0.25"/>
    <row r="28" spans="1:21" ht="14.25" customHeight="1" x14ac:dyDescent="0.25"/>
    <row r="29" spans="1:21" ht="14.25" customHeight="1" x14ac:dyDescent="0.25"/>
    <row r="30" spans="1:21" ht="14.25" customHeight="1" x14ac:dyDescent="0.25"/>
    <row r="31" spans="1:21" ht="14.25" customHeight="1" x14ac:dyDescent="0.25"/>
    <row r="32" spans="1:21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</sheetData>
  <sheetProtection algorithmName="SHA-512" hashValue="matSVOY5TkkGSzqKjjWvU0g9Nk2dwUNmaz95zxa83vQPg/HVVdYIRhWfM3B/S7XO/wEHIiOp7xUT1NbGxD3d8w==" saltValue="pen0hEkqrERcMC8I24gpog==" spinCount="100000" sheet="1" objects="1" scenarios="1"/>
  <mergeCells count="24">
    <mergeCell ref="Q7:Q14"/>
    <mergeCell ref="R7:R14"/>
    <mergeCell ref="Q15:Q18"/>
    <mergeCell ref="R15:R18"/>
    <mergeCell ref="S7:S11"/>
    <mergeCell ref="S13:S14"/>
    <mergeCell ref="U7:U18"/>
    <mergeCell ref="T7:T18"/>
    <mergeCell ref="S15:S18"/>
    <mergeCell ref="P7:P8"/>
    <mergeCell ref="P9:P14"/>
    <mergeCell ref="P16:P18"/>
    <mergeCell ref="N7:N14"/>
    <mergeCell ref="N15:N18"/>
    <mergeCell ref="B21:F21"/>
    <mergeCell ref="J21:L21"/>
    <mergeCell ref="O15:O18"/>
    <mergeCell ref="O7:O14"/>
    <mergeCell ref="B1:D1"/>
    <mergeCell ref="J20:L20"/>
    <mergeCell ref="B20:F20"/>
    <mergeCell ref="G3:L4"/>
    <mergeCell ref="M7:M14"/>
    <mergeCell ref="M15:M18"/>
  </mergeCells>
  <conditionalFormatting sqref="B7:B18 D7:D18">
    <cfRule type="containsBlanks" dxfId="6" priority="88">
      <formula>LEN(TRIM(B7))=0</formula>
    </cfRule>
  </conditionalFormatting>
  <conditionalFormatting sqref="B7:B18">
    <cfRule type="cellIs" dxfId="5" priority="83" operator="greaterThanOrEqual">
      <formula>1</formula>
    </cfRule>
  </conditionalFormatting>
  <conditionalFormatting sqref="J7:J18">
    <cfRule type="notContainsBlanks" dxfId="4" priority="45">
      <formula>LEN(TRIM(J7))&gt;0</formula>
    </cfRule>
    <cfRule type="notContainsBlanks" dxfId="3" priority="46">
      <formula>LEN(TRIM(J7))&gt;0</formula>
    </cfRule>
    <cfRule type="containsBlanks" dxfId="2" priority="47">
      <formula>LEN(TRIM(J7))=0</formula>
    </cfRule>
  </conditionalFormatting>
  <conditionalFormatting sqref="L7:L18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N7" xr:uid="{00000000-0002-0000-0000-000000000000}">
      <formula1>"ANO,NE"</formula1>
    </dataValidation>
    <dataValidation type="list" showInputMessage="1" showErrorMessage="1" sqref="E7:E18" xr:uid="{354766CB-D34D-4043-985E-78A75C2E98DD}">
      <formula1>"ks,bal,sada,"</formula1>
    </dataValidation>
  </dataValidations>
  <pageMargins left="0.18" right="0.18" top="0.15748031496062992" bottom="0.19685039370078741" header="0.15748031496062992" footer="0.19685039370078741"/>
  <pageSetup paperSize="9" scale="1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F7830E4-00A3-43C0-BC30-F032355EAD85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PP</vt:lpstr>
      <vt:lpstr>PP!Oblast_tisku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17.01.2022</dc:description>
  <cp:lastModifiedBy>Hana Pešková</cp:lastModifiedBy>
  <cp:revision>1</cp:revision>
  <cp:lastPrinted>2024-04-04T11:20:32Z</cp:lastPrinted>
  <dcterms:created xsi:type="dcterms:W3CDTF">2014-03-05T12:43:32Z</dcterms:created>
  <dcterms:modified xsi:type="dcterms:W3CDTF">2024-04-04T12:19:08Z</dcterms:modified>
</cp:coreProperties>
</file>