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<sst xmlns="http://schemas.openxmlformats.org/spreadsheetml/2006/main" count="56" uniqueCount="50">
  <si>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</si>
  <si>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</si>
  <si>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</si>
  <si>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</si>
  <si>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</si>
  <si>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</si>
  <si>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</si>
  <si>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</si>
  <si>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</si>
  <si>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</si>
  <si>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</si>
  <si>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</si>
  <si>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</si>
  <si>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>30231310-3 - Ploché monitory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</si>
  <si>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</si>
  <si>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</si>
  <si>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</si>
  <si>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</si>
  <si>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</si>
  <si>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</si>
  <si>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</si>
  <si>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</si>
  <si>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</si>
  <si>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</si>
  <si>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</si>
  <si>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</si>
  <si>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</si>
  <si>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</si>
  <si>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</si>
  <si>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</si>
  <si>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</si>
  <si>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</si>
  <si>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</si>
  <si>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</si>
  <si>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Pokud financováno z projektových prostředků, pak ŘEŠITEL uvede: NÁZEV A ČÍSLO DOTAČNÍHO PROJEKTU</t>
  </si>
  <si>
    <t xml:space="preserve">Příloha č. 2 Kupní smlouvy - technická specifikace
Výpočetní technika (III.) 046 - 2024 </t>
  </si>
  <si>
    <t>Mini PC</t>
  </si>
  <si>
    <t>Myš</t>
  </si>
  <si>
    <t>Společná faktura</t>
  </si>
  <si>
    <t>RNDr. Milan Kubásek,
Tel.: 732 676 359,
37763 2231</t>
  </si>
  <si>
    <t>Technická 8,
301 00 Plzeň,
Fakulta aplikovaných věd - Katedra fyziky,
místnost UN 204</t>
  </si>
  <si>
    <t>Počítač včetně klávesnice a myši</t>
  </si>
  <si>
    <t>Monitor LCD 24" 16:10</t>
  </si>
  <si>
    <t>Velikost úhlopříčky 24", rozlišení min. WUXGA (1920x1200), rozhraní DVI nebo displayport, USB hub, jas min. 300 cd/m2, typ panelu IPS. 
Displayport kabel musí byt součástí dodávky.
Min. 3 roky záruka.</t>
  </si>
  <si>
    <t>Záruka na zboží min. 36 měsíců.</t>
  </si>
  <si>
    <t>Min. 3 tlačítková laserová myš, DPI min. 1000, USB.</t>
  </si>
  <si>
    <t>Výkon procesoru v Passmark CPU více než 21 000 bodů (platné ke dni 10.1.2024), minimálně 6 jader.
Operační paměť typu DDR4 minimálně 16 GB.
Grafická karta integrovaná v CPU.
SSD disk o kapacitě minimálně 512 GB.
Minimálně 6x USB portů, z toho minimálně 2x USB 3.0 porty.
Minimálně 4x slot na RAM.
V předním panelu minimálně 4x USB 3.2.
Podpora bootování z USB.
Síťová karta 1 Gb/s Ethernet s podporou PXE.
Grafický výstup DVI nebo Displayport.
CZ klávesnice s integrovanou čtečkou kontaktních čipových karet.
Optická myš 3tl./kolečko.
Operační systém Windows 64-bit (Windows 10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licence).
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
Záruka min. 48 měsíců, servis NBD on site.</t>
  </si>
  <si>
    <t>Záruka na zboží min. 48 měsíců, servis NBD on site.</t>
  </si>
  <si>
    <r>
      <rPr>
        <sz val="11"/>
        <rFont val="Calibri"/>
        <family val="2"/>
        <scheme val="minor"/>
      </rPr>
      <t xml:space="preserve">Výkon procesoru v Passmark CPU více než 27 000 bodů (platné ke dni 19.3.2024).
</t>
    </r>
    <r>
      <rPr>
        <sz val="11"/>
        <color theme="1"/>
        <rFont val="Calibri"/>
        <family val="2"/>
        <scheme val="minor"/>
      </rPr>
      <t>Velikost operační paměti minimálně  16 GB.
SSD kapacita minimálně 512 GB.
Bezdrátové připojení Wi-Fi a Bluetooth.
Operační systémem originální Windows 11 Pro - OS Windows požadujeme z důvodu kompatibility s interními aplikacemi ZČU (Stag, Magion,...).</t>
    </r>
  </si>
  <si>
    <t>30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</si>
</sst>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66" zoomScaleNormal="66" workbookViewId="0" topLeftCell="A1">
      <selection activeCell="H7" sqref="H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40.8515625" style="1" customWidth="1"/>
    <col min="7" max="7" width="32.140625" style="4" customWidth="1"/>
    <col min="8" max="8" width="23.421875" style="4" customWidth="1"/>
    <col min="9" max="9" width="24.8515625" style="4" customWidth="1"/>
    <col min="10" max="10" width="16.140625" style="1" customWidth="1"/>
    <col min="11" max="11" width="32.140625" style="0" hidden="1" customWidth="1"/>
    <col min="12" max="12" width="31.8515625" style="0" customWidth="1"/>
    <col min="13" max="13" width="23.421875" style="0" customWidth="1"/>
    <col min="14" max="14" width="26.8515625" style="4" customWidth="1"/>
    <col min="15" max="15" width="24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00390625" style="5" customWidth="1"/>
  </cols>
  <sheetData>
    <row r="1" spans="2:22" ht="40.9" customHeight="1">
      <c r="B1" s="85" t="s">
        <v>35</v>
      </c>
      <c r="C1" s="86"/>
      <c r="D1" s="86"/>
      <c r="E1"/>
      <c r="G1" s="41"/>
      <c r="V1"/>
    </row>
    <row r="2" spans="3:22" ht="21.75" customHeight="1">
      <c r="C2"/>
      <c r="D2" s="9"/>
      <c r="E2" s="10"/>
      <c r="G2" s="89"/>
      <c r="H2" s="90"/>
      <c r="I2" s="90"/>
      <c r="J2" s="90"/>
      <c r="K2" s="90"/>
      <c r="L2" s="90"/>
      <c r="M2" s="90"/>
      <c r="N2" s="9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90"/>
      <c r="H3" s="90"/>
      <c r="I3" s="90"/>
      <c r="J3" s="90"/>
      <c r="K3" s="90"/>
      <c r="L3" s="90"/>
      <c r="M3" s="90"/>
      <c r="N3" s="9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7" t="s">
        <v>2</v>
      </c>
      <c r="H5" s="8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15</v>
      </c>
      <c r="D6" s="32" t="s">
        <v>4</v>
      </c>
      <c r="E6" s="32" t="s">
        <v>16</v>
      </c>
      <c r="F6" s="32" t="s">
        <v>17</v>
      </c>
      <c r="G6" s="37" t="s">
        <v>26</v>
      </c>
      <c r="H6" s="38" t="s">
        <v>27</v>
      </c>
      <c r="I6" s="33" t="s">
        <v>18</v>
      </c>
      <c r="J6" s="32" t="s">
        <v>19</v>
      </c>
      <c r="K6" s="32" t="s">
        <v>34</v>
      </c>
      <c r="L6" s="34" t="s">
        <v>20</v>
      </c>
      <c r="M6" s="35" t="s">
        <v>21</v>
      </c>
      <c r="N6" s="34" t="s">
        <v>22</v>
      </c>
      <c r="O6" s="32" t="s">
        <v>31</v>
      </c>
      <c r="P6" s="34" t="s">
        <v>23</v>
      </c>
      <c r="Q6" s="32" t="s">
        <v>5</v>
      </c>
      <c r="R6" s="36" t="s">
        <v>6</v>
      </c>
      <c r="S6" s="77" t="s">
        <v>7</v>
      </c>
      <c r="T6" s="77" t="s">
        <v>8</v>
      </c>
      <c r="U6" s="34" t="s">
        <v>24</v>
      </c>
      <c r="V6" s="34" t="s">
        <v>25</v>
      </c>
    </row>
    <row r="7" spans="1:22" ht="351.75" customHeight="1" thickBot="1" thickTop="1">
      <c r="A7" s="20"/>
      <c r="B7" s="42">
        <v>1</v>
      </c>
      <c r="C7" s="43" t="s">
        <v>41</v>
      </c>
      <c r="D7" s="44">
        <v>2</v>
      </c>
      <c r="E7" s="45" t="s">
        <v>30</v>
      </c>
      <c r="F7" s="75" t="s">
        <v>46</v>
      </c>
      <c r="G7" s="114"/>
      <c r="H7" s="114"/>
      <c r="I7" s="100" t="s">
        <v>38</v>
      </c>
      <c r="J7" s="103" t="s">
        <v>32</v>
      </c>
      <c r="K7" s="106"/>
      <c r="L7" s="46" t="s">
        <v>47</v>
      </c>
      <c r="M7" s="82" t="s">
        <v>39</v>
      </c>
      <c r="N7" s="82" t="s">
        <v>40</v>
      </c>
      <c r="O7" s="109" t="s">
        <v>49</v>
      </c>
      <c r="P7" s="47">
        <f>D7*Q7</f>
        <v>36000</v>
      </c>
      <c r="Q7" s="48">
        <v>18000</v>
      </c>
      <c r="R7" s="115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79"/>
      <c r="V7" s="51" t="s">
        <v>12</v>
      </c>
    </row>
    <row r="8" spans="1:22" ht="69.75" customHeight="1" thickBot="1" thickTop="1">
      <c r="A8" s="20"/>
      <c r="B8" s="52">
        <v>2</v>
      </c>
      <c r="C8" s="53" t="s">
        <v>42</v>
      </c>
      <c r="D8" s="54">
        <v>2</v>
      </c>
      <c r="E8" s="55" t="s">
        <v>30</v>
      </c>
      <c r="F8" s="73" t="s">
        <v>43</v>
      </c>
      <c r="G8" s="114"/>
      <c r="H8" s="114"/>
      <c r="I8" s="101"/>
      <c r="J8" s="104"/>
      <c r="K8" s="107"/>
      <c r="L8" s="57" t="s">
        <v>44</v>
      </c>
      <c r="M8" s="83"/>
      <c r="N8" s="83"/>
      <c r="O8" s="110"/>
      <c r="P8" s="58">
        <f>D8*Q8</f>
        <v>13000</v>
      </c>
      <c r="Q8" s="59">
        <v>6500</v>
      </c>
      <c r="R8" s="115"/>
      <c r="S8" s="60">
        <f>D8*R8</f>
        <v>0</v>
      </c>
      <c r="T8" s="61" t="str">
        <f aca="true" t="shared" si="1" ref="T8:T10">IF(ISNUMBER(R8),IF(R8&gt;Q8,"NEVYHOVUJE","VYHOVUJE")," ")</f>
        <v xml:space="preserve"> </v>
      </c>
      <c r="U8" s="80"/>
      <c r="V8" s="62" t="s">
        <v>13</v>
      </c>
    </row>
    <row r="9" spans="1:22" ht="108" customHeight="1" thickBot="1" thickTop="1">
      <c r="A9" s="20"/>
      <c r="B9" s="52">
        <v>3</v>
      </c>
      <c r="C9" s="53" t="s">
        <v>36</v>
      </c>
      <c r="D9" s="54">
        <v>1</v>
      </c>
      <c r="E9" s="55" t="s">
        <v>30</v>
      </c>
      <c r="F9" s="76" t="s">
        <v>48</v>
      </c>
      <c r="G9" s="114"/>
      <c r="H9" s="56" t="s">
        <v>32</v>
      </c>
      <c r="I9" s="101"/>
      <c r="J9" s="104"/>
      <c r="K9" s="107"/>
      <c r="L9" s="112"/>
      <c r="M9" s="83"/>
      <c r="N9" s="83"/>
      <c r="O9" s="110"/>
      <c r="P9" s="58">
        <f>D9*Q9</f>
        <v>18500</v>
      </c>
      <c r="Q9" s="59">
        <v>18500</v>
      </c>
      <c r="R9" s="115"/>
      <c r="S9" s="60">
        <f>D9*R9</f>
        <v>0</v>
      </c>
      <c r="T9" s="61" t="str">
        <f t="shared" si="1"/>
        <v xml:space="preserve"> </v>
      </c>
      <c r="U9" s="80"/>
      <c r="V9" s="62" t="s">
        <v>11</v>
      </c>
    </row>
    <row r="10" spans="1:22" ht="69.75" customHeight="1" thickBot="1" thickTop="1">
      <c r="A10" s="20"/>
      <c r="B10" s="63">
        <v>4</v>
      </c>
      <c r="C10" s="64" t="s">
        <v>37</v>
      </c>
      <c r="D10" s="65">
        <v>10</v>
      </c>
      <c r="E10" s="66" t="s">
        <v>30</v>
      </c>
      <c r="F10" s="74" t="s">
        <v>45</v>
      </c>
      <c r="G10" s="114"/>
      <c r="H10" s="67" t="s">
        <v>32</v>
      </c>
      <c r="I10" s="102"/>
      <c r="J10" s="105"/>
      <c r="K10" s="108"/>
      <c r="L10" s="113"/>
      <c r="M10" s="84"/>
      <c r="N10" s="84"/>
      <c r="O10" s="111"/>
      <c r="P10" s="68">
        <f>D10*Q10</f>
        <v>4000</v>
      </c>
      <c r="Q10" s="69">
        <v>400</v>
      </c>
      <c r="R10" s="115"/>
      <c r="S10" s="70">
        <f>D10*R10</f>
        <v>0</v>
      </c>
      <c r="T10" s="71" t="str">
        <f t="shared" si="1"/>
        <v xml:space="preserve"> </v>
      </c>
      <c r="U10" s="81"/>
      <c r="V10" s="72" t="s">
        <v>14</v>
      </c>
    </row>
    <row r="11" spans="3:16" ht="17.45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98" t="s">
        <v>29</v>
      </c>
      <c r="C12" s="98"/>
      <c r="D12" s="98"/>
      <c r="E12" s="98"/>
      <c r="F12" s="98"/>
      <c r="G12" s="98"/>
      <c r="H12" s="40"/>
      <c r="I12" s="40"/>
      <c r="J12" s="21"/>
      <c r="K12" s="21"/>
      <c r="L12" s="6"/>
      <c r="M12" s="6"/>
      <c r="N12" s="6"/>
      <c r="O12" s="22"/>
      <c r="P12" s="22"/>
      <c r="Q12" s="23" t="s">
        <v>9</v>
      </c>
      <c r="R12" s="95" t="s">
        <v>10</v>
      </c>
      <c r="S12" s="96"/>
      <c r="T12" s="97"/>
      <c r="U12" s="24"/>
      <c r="V12" s="25"/>
    </row>
    <row r="13" spans="2:20" ht="50.45" customHeight="1" thickBot="1" thickTop="1">
      <c r="B13" s="99" t="s">
        <v>28</v>
      </c>
      <c r="C13" s="99"/>
      <c r="D13" s="99"/>
      <c r="E13" s="99"/>
      <c r="F13" s="99"/>
      <c r="G13" s="99"/>
      <c r="H13" s="99"/>
      <c r="I13" s="26"/>
      <c r="L13" s="9"/>
      <c r="M13" s="9"/>
      <c r="N13" s="9"/>
      <c r="O13" s="27"/>
      <c r="P13" s="27"/>
      <c r="Q13" s="28">
        <f>SUM(P7:P10)</f>
        <v>71500</v>
      </c>
      <c r="R13" s="92">
        <f>SUM(S7:S10)</f>
        <v>0</v>
      </c>
      <c r="S13" s="93"/>
      <c r="T13" s="94"/>
    </row>
    <row r="14" spans="2:19" ht="15.75" thickTop="1">
      <c r="B14" s="91" t="s">
        <v>33</v>
      </c>
      <c r="C14" s="91"/>
      <c r="D14" s="91"/>
      <c r="E14" s="91"/>
      <c r="F14" s="91"/>
      <c r="G14" s="91"/>
      <c r="H14" s="78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8"/>
      <c r="H15" s="7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8"/>
      <c r="H16" s="7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78"/>
      <c r="H17" s="7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78"/>
      <c r="H18" s="7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" customHeight="1">
      <c r="H19" s="3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8"/>
      <c r="H20" s="7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8"/>
      <c r="H21" s="7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8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8"/>
      <c r="H24" s="7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8"/>
      <c r="H27" s="7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5"/>
      <c r="O99" s="5"/>
      <c r="P99" s="5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D7M9fmkEw+Vzkzk0hd0U2I/pZRERcvMIStr30M8NFv8HRaR2N4/N3sqDeqkLkodQ4gEc4+QQSxepavf2okHLtQ==" saltValue="nIQ4HYslXeUW4/MH2YauXw==" spinCount="100000" sheet="1" objects="1" scenarios="1"/>
  <mergeCells count="16">
    <mergeCell ref="B1:D1"/>
    <mergeCell ref="G5:H5"/>
    <mergeCell ref="G2:N3"/>
    <mergeCell ref="B14:G14"/>
    <mergeCell ref="R13:T13"/>
    <mergeCell ref="R12:T12"/>
    <mergeCell ref="B12:G12"/>
    <mergeCell ref="B13:H13"/>
    <mergeCell ref="I7:I10"/>
    <mergeCell ref="J7:J10"/>
    <mergeCell ref="K7:K10"/>
    <mergeCell ref="O7:O10"/>
    <mergeCell ref="L9:L10"/>
    <mergeCell ref="U7:U10"/>
    <mergeCell ref="M7:M10"/>
    <mergeCell ref="N7:N10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R7:R10 G7:H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10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2024-03-21T11:15:44Z</cp:lastPrinted>
  <dcterms:created xsi:type="dcterms:W3CDTF">2014-03-05T12:43:32Z</dcterms:created>
  <dcterms:modified xsi:type="dcterms:W3CDTF">2024-04-03T13:06:43Z</dcterms:modified>
  <cp:category/>
  <cp:version/>
  <cp:contentType/>
  <cp:contentStatus/>
  <cp:revision>3</cp:revision>
</cp:coreProperties>
</file>