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0-2024\"/>
    </mc:Choice>
  </mc:AlternateContent>
  <xr:revisionPtr revIDLastSave="0" documentId="13_ncr:1_{CE6EC2F1-89ED-4E23-9829-E3E4AB63DB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Q8" i="1"/>
  <c r="R11" i="1" s="1"/>
  <c r="T8" i="1"/>
  <c r="U8" i="1"/>
  <c r="Q7" i="1"/>
  <c r="T7" i="1" l="1"/>
  <c r="S11" i="1" s="1"/>
</calcChain>
</file>

<file path=xl/sharedStrings.xml><?xml version="1.0" encoding="utf-8"?>
<sst xmlns="http://schemas.openxmlformats.org/spreadsheetml/2006/main" count="58" uniqueCount="50">
  <si>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</si>
  <si>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</si>
  <si>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</si>
  <si>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</si>
  <si>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</si>
  <si>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</si>
  <si>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</si>
  <si>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</si>
  <si>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</si>
  <si>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</si>
  <si>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</si>
  <si>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</si>
  <si>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</si>
  <si>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</si>
  <si>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</si>
  <si>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</si>
  <si>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</si>
  <si>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</si>
  <si>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</si>
  <si>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</si>
  <si>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</si>
  <si>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</si>
  <si>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</si>
  <si>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</si>
  <si>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</si>
  <si>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</si>
  <si>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</si>
  <si>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</si>
  <si>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</si>
  <si>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</si>
  <si>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</si>
  <si>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</si>
  <si>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Ilustrační obrázek</t>
  </si>
  <si>
    <t>V případě, že se dodavatel při předání zboží na některá uvedená tel. čísla nedovolá, bude v takovém případě volat tel. 377 631 320.</t>
  </si>
  <si>
    <t>Samostatná faktura</t>
  </si>
  <si>
    <t>Příloha č. 2 Kupní smlouvy - technická specifikace
Nábytek pro ZČU (II.) 010 - 2024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</si>
  <si>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</si>
  <si>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</si>
  <si>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35 dní</t>
  </si>
  <si>
    <t>Ing. Barbora Jamnická,
Tel.: 777 981 133,
37763 1074</t>
  </si>
  <si>
    <t>Univerzitní 8, 
301 00 Plzeň, 
Rektorát  - Odbor vnějších vztahů a komunikace, 
místnost UR 315</t>
  </si>
  <si>
    <t>Kancelářská židle se síťovaným opěrátkem a vyšším zatížením včetně podhlavníku s područkami</t>
  </si>
  <si>
    <t>30 dní</t>
  </si>
  <si>
    <t>Pavlína Vavrejnová,
Tel.: 37763 1520, 1526</t>
  </si>
  <si>
    <t>Univerzitní 8, 
301 00 Plzeň, 
Rektorát - Podatelna, 
místnost UR 107</t>
  </si>
  <si>
    <t>Záruka na zboží min. 5 let.
Dodání ve smontovaném stavu do určené místnosti a včetně zaškolení a předvedení funkcí židle v dané místnosti.</t>
  </si>
  <si>
    <t>Kancelářská židle černá včetně podhlavníku s područkami</t>
  </si>
  <si>
    <r>
      <t>Synchro mechanika s posuvem sedáku.
Samostatně výškově stavitelný opěrák s pevnou aretací ve zvolené poloze.
Opěrák černá síťovina.
Výškově stavitelná bederní opěra.
Sedák z injektované p</t>
    </r>
    <r>
      <rPr>
        <sz val="11"/>
        <rFont val="Calibri"/>
        <family val="2"/>
        <charset val="238"/>
      </rPr>
      <t xml:space="preserve">ěny, s prošitím hran </t>
    </r>
    <r>
      <rPr>
        <sz val="11"/>
        <color rgb="FF000000"/>
        <rFont val="Calibri"/>
        <family val="2"/>
        <charset val="238"/>
      </rPr>
      <t xml:space="preserve">sedáku.
Výškově stavitelný sedák na plynovém pístu.
Nylonový černý konický kříž s kolečky pr. 65 mm.
Výškově a úhlově stavitelný podhlavník s černou síťovinou.
3D výškově stavitelné područky.
Pogumovaná kolečka, vhodná na vinylovou podlahovou krytinu.
</t>
    </r>
    <r>
      <rPr>
        <b/>
        <sz val="11"/>
        <color rgb="FF000000"/>
        <rFont val="Calibri"/>
        <family val="2"/>
        <charset val="238"/>
      </rPr>
      <t>Potah:</t>
    </r>
    <r>
      <rPr>
        <sz val="11"/>
        <color rgb="FF000000"/>
        <rFont val="Calibri"/>
        <family val="2"/>
        <charset val="238"/>
      </rPr>
      <t xml:space="preserve">
</t>
    </r>
    <r>
      <rPr>
        <sz val="11"/>
        <rFont val="Calibri"/>
        <family val="2"/>
        <charset val="238"/>
      </rPr>
      <t xml:space="preserve">vysoce odolný proti oděru: potahová látka sedáku min. 100 000 cyklů,
gramáž min. 300 g/m2,
stálebarevnost skupina 5, stálost při tření za vlhka 5, za sucha 4-5, potah s vodoodpudivou úpravou.
</t>
    </r>
    <r>
      <rPr>
        <b/>
        <sz val="11"/>
        <rFont val="Calibri"/>
        <family val="2"/>
        <charset val="238"/>
      </rPr>
      <t>Barva: černá.</t>
    </r>
    <r>
      <rPr>
        <sz val="11"/>
        <rFont val="Calibri"/>
        <family val="2"/>
        <charset val="238"/>
      </rPr>
      <t xml:space="preserve">
</t>
    </r>
    <r>
      <rPr>
        <b/>
        <sz val="11"/>
        <rFont val="Calibri"/>
        <family val="2"/>
        <charset val="238"/>
      </rPr>
      <t>Rozměry:</t>
    </r>
    <r>
      <rPr>
        <sz val="11"/>
        <rFont val="Calibri"/>
        <family val="2"/>
        <charset val="238"/>
      </rPr>
      <t xml:space="preserve">
Nosnost min. 150 kg.
Celková výška židle bez podhlavníku min. 104 - 120 cm. </t>
    </r>
    <r>
      <rPr>
        <sz val="11"/>
        <color rgb="FF000000"/>
        <rFont val="Calibri"/>
        <family val="2"/>
        <charset val="238"/>
      </rPr>
      <t xml:space="preserve">
Šířka sedáku min. 49 cm.
Hloubka sedáku 46 - 52 cm.
Záruka min. 5 let.
Včetně zaškolení a předvedení funkcí židle v dané místnosti.</t>
    </r>
  </si>
  <si>
    <r>
      <t xml:space="preserve">Synchronní mechanika s aretací v 5-ti polohách.
Horizontální posuv sedáku.
Mechanické nastavení tuhosti protiváhy opěradla.
Čalouněný tvarovaný sedák.
Opěrák plastový rám hranatého tvaru zezadu s výztuhou ve tvaru Y, čalouněný technickou síťovinou.
Opěrák výškově stavitelný, ve zvolené poloze zajištěný zámkem. 
Podhlavník 3D stavitelný síťovaný. 
Samostatně výškově stavitelná bederní opěrka.  
Výškově stavitelné měkčené područky s aretací.
Plynový píst pro výškové nastavení, 5ti ramenný kříž, kolečka na tvrdý povrch min. 65 mm.  
</t>
    </r>
    <r>
      <rPr>
        <b/>
        <sz val="11"/>
        <color rgb="FF000000"/>
        <rFont val="Calibri"/>
        <family val="2"/>
        <charset val="238"/>
      </rPr>
      <t>Potah:</t>
    </r>
    <r>
      <rPr>
        <sz val="11"/>
        <color rgb="FF000000"/>
        <rFont val="Calibri"/>
        <family val="2"/>
        <charset val="238"/>
      </rPr>
      <t xml:space="preserve">
vysoce odoloný proti oděru: minimálně 100 000 Martindale, 
gramáž min. 300 g/m2,
stálebarevnost skupina 5, stálost při tření za vlhka 5, za sucha 4-5, 
potah s vodoodpudivou úpravou. 
</t>
    </r>
    <r>
      <rPr>
        <b/>
        <sz val="11"/>
        <color rgb="FF000000"/>
        <rFont val="Calibri"/>
        <family val="2"/>
        <charset val="238"/>
      </rPr>
      <t>Barva černá.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>Rozměry:</t>
    </r>
    <r>
      <rPr>
        <sz val="11"/>
        <color rgb="FF000000"/>
        <rFont val="Calibri"/>
        <family val="2"/>
        <charset val="238"/>
      </rPr>
      <t xml:space="preserve"> 
šířka sedáku min. 50 cm, 
hloubka sedáku min. 50 cm, 
výška nastavení sedu v rozsahu mim. 45 - 55 cm, 
celková výška židle bez podhlavníku min. 104 - 120 cm. 
Nosnost min. 150 kg - doložit certifikátem(od certifikační autority). 
Záruka min. 5 let. Včetně zaškolení a předvedení funkcí židle v dané místnosti.</t>
    </r>
  </si>
  <si>
    <t xml:space="preserve">Záruka na zboží min. 5 let.
Dodání ve smontovaném stavu do určené místnosti a včetně zaškolení a předvedení funkcí židle v dané místnosti.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</si>
</sst>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0" fontId="5" fillId="5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0" fontId="5" fillId="5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359569</xdr:colOff>
      <xdr:row>7</xdr:row>
      <xdr:rowOff>578644</xdr:rowOff>
    </xdr:from>
    <xdr:to>
      <xdr:col>6</xdr:col>
      <xdr:colOff>2699435</xdr:colOff>
      <xdr:row>7</xdr:row>
      <xdr:rowOff>4167187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6D9D437-87D9-7CAE-5650-1EC66BB11E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48975" y="8936832"/>
          <a:ext cx="2339866" cy="3588543"/>
        </a:xfrm>
        <a:prstGeom prst="rect">
          <a:avLst/>
        </a:prstGeom>
      </xdr:spPr>
    </xdr:pic>
    <xdr:clientData/>
  </xdr:twoCellAnchor>
  <xdr:twoCellAnchor editAs="oneCell">
    <xdr:from>
      <xdr:col>6</xdr:col>
      <xdr:colOff>213373</xdr:colOff>
      <xdr:row>6</xdr:row>
      <xdr:rowOff>607218</xdr:rowOff>
    </xdr:from>
    <xdr:to>
      <xdr:col>6</xdr:col>
      <xdr:colOff>2605600</xdr:colOff>
      <xdr:row>6</xdr:row>
      <xdr:rowOff>4220349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428581A-E7E3-3B1B-6255-C1975AD94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02779" y="3881437"/>
          <a:ext cx="2392227" cy="36131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H7" zoomScale="80" zoomScaleNormal="80" workbookViewId="0">
      <selection activeCell="H8" sqref="H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01.42578125" style="1" customWidth="1"/>
    <col min="7" max="7" width="46.28515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5.140625" style="4" customWidth="1"/>
    <col min="12" max="12" width="30.28515625" hidden="1" customWidth="1"/>
    <col min="13" max="13" width="33.7109375" customWidth="1"/>
    <col min="14" max="14" width="25.85546875" customWidth="1"/>
    <col min="15" max="15" width="35" style="4" customWidth="1"/>
    <col min="16" max="16" width="24.8554687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30.42578125" customWidth="1"/>
    <col min="21" max="21" width="21.140625" customWidth="1"/>
    <col min="22" max="22" width="11.5703125" hidden="1" customWidth="1"/>
    <col min="23" max="23" width="24.28515625" style="5" customWidth="1"/>
  </cols>
  <sheetData>
    <row r="1" spans="1:23" ht="39" customHeight="1" x14ac:dyDescent="0.25">
      <c r="B1" s="58" t="s">
        <v>35</v>
      </c>
      <c r="C1" s="58"/>
      <c r="D1" s="58"/>
      <c r="E1" s="58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18" customHeight="1" x14ac:dyDescent="0.25">
      <c r="B2" s="7"/>
      <c r="C2" s="7"/>
      <c r="D2" s="7"/>
      <c r="E2" s="7"/>
      <c r="H2" s="59"/>
      <c r="I2" s="60"/>
      <c r="J2" s="60"/>
      <c r="K2" s="60"/>
      <c r="L2" s="60"/>
      <c r="M2" s="60"/>
      <c r="N2" s="60"/>
      <c r="O2" s="60"/>
      <c r="P2" s="60"/>
      <c r="Q2" s="1"/>
      <c r="S2" s="6"/>
      <c r="T2" s="6"/>
      <c r="U2" s="6"/>
      <c r="V2" s="6"/>
      <c r="W2" s="6"/>
    </row>
    <row r="3" spans="1:23" ht="23.25" customHeight="1" x14ac:dyDescent="0.25">
      <c r="B3" s="8"/>
      <c r="C3" s="9" t="s">
        <v>0</v>
      </c>
      <c r="D3" s="56"/>
      <c r="E3" s="56"/>
      <c r="F3" s="56"/>
      <c r="G3" s="56"/>
      <c r="H3" s="60"/>
      <c r="I3" s="60"/>
      <c r="J3" s="60"/>
      <c r="K3" s="60"/>
      <c r="L3" s="60"/>
      <c r="M3" s="60"/>
      <c r="N3" s="60"/>
      <c r="O3" s="60"/>
      <c r="P3" s="60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56"/>
      <c r="E4" s="56"/>
      <c r="F4" s="56"/>
      <c r="G4" s="56"/>
      <c r="H4" s="56"/>
      <c r="I4" s="56"/>
      <c r="J4" s="56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32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36</v>
      </c>
      <c r="M6" s="19" t="s">
        <v>12</v>
      </c>
      <c r="N6" s="21" t="s">
        <v>13</v>
      </c>
      <c r="O6" s="19" t="s">
        <v>14</v>
      </c>
      <c r="P6" s="19" t="s">
        <v>37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409.6" customHeight="1" thickTop="1" thickBot="1" x14ac:dyDescent="0.3">
      <c r="A7" s="23"/>
      <c r="B7" s="36">
        <v>1</v>
      </c>
      <c r="C7" s="37" t="s">
        <v>46</v>
      </c>
      <c r="D7" s="38">
        <v>2</v>
      </c>
      <c r="E7" s="39" t="s">
        <v>22</v>
      </c>
      <c r="F7" s="40" t="s">
        <v>47</v>
      </c>
      <c r="G7" s="40"/>
      <c r="H7" s="65"/>
      <c r="I7" s="37" t="s">
        <v>31</v>
      </c>
      <c r="J7" s="37" t="s">
        <v>31</v>
      </c>
      <c r="K7" s="37" t="s">
        <v>34</v>
      </c>
      <c r="L7" s="37"/>
      <c r="M7" s="37" t="s">
        <v>45</v>
      </c>
      <c r="N7" s="37" t="s">
        <v>39</v>
      </c>
      <c r="O7" s="37" t="s">
        <v>40</v>
      </c>
      <c r="P7" s="41" t="s">
        <v>38</v>
      </c>
      <c r="Q7" s="42">
        <f>D7*R7</f>
        <v>14800</v>
      </c>
      <c r="R7" s="43">
        <v>7400</v>
      </c>
      <c r="S7" s="67"/>
      <c r="T7" s="44">
        <f>D7*S7</f>
        <v>0</v>
      </c>
      <c r="U7" s="45" t="str">
        <f>IF(ISNUMBER(S7), IF(S7&gt;R7,"NEVYHOVUJE","VYHOVUJE")," ")</f>
        <v xml:space="preserve"> </v>
      </c>
      <c r="V7" s="37"/>
      <c r="W7" s="39" t="s">
        <v>23</v>
      </c>
    </row>
    <row r="8" spans="1:23" ht="409.6" customHeight="1" thickBot="1" x14ac:dyDescent="0.3">
      <c r="A8" s="23"/>
      <c r="B8" s="46">
        <v>2</v>
      </c>
      <c r="C8" s="47" t="s">
        <v>41</v>
      </c>
      <c r="D8" s="48">
        <v>3</v>
      </c>
      <c r="E8" s="49" t="s">
        <v>22</v>
      </c>
      <c r="F8" s="50" t="s">
        <v>48</v>
      </c>
      <c r="G8" s="50"/>
      <c r="H8" s="66"/>
      <c r="I8" s="47" t="s">
        <v>31</v>
      </c>
      <c r="J8" s="47" t="s">
        <v>31</v>
      </c>
      <c r="K8" s="47" t="s">
        <v>34</v>
      </c>
      <c r="L8" s="47"/>
      <c r="M8" s="47" t="s">
        <v>49</v>
      </c>
      <c r="N8" s="47" t="s">
        <v>43</v>
      </c>
      <c r="O8" s="47" t="s">
        <v>44</v>
      </c>
      <c r="P8" s="51" t="s">
        <v>42</v>
      </c>
      <c r="Q8" s="52">
        <f>D8*R8</f>
        <v>18000</v>
      </c>
      <c r="R8" s="53">
        <v>6000</v>
      </c>
      <c r="S8" s="68"/>
      <c r="T8" s="54">
        <f>D8*S8</f>
        <v>0</v>
      </c>
      <c r="U8" s="55" t="str">
        <f>IF(ISNUMBER(S8), IF(S8&gt;R8,"NEVYHOVUJE","VYHOVUJE")," ")</f>
        <v xml:space="preserve"> </v>
      </c>
      <c r="V8" s="47"/>
      <c r="W8" s="49" t="s">
        <v>23</v>
      </c>
    </row>
    <row r="9" spans="1:23" ht="13.5" customHeight="1" thickTop="1" thickBot="1" x14ac:dyDescent="0.3">
      <c r="C9"/>
      <c r="D9"/>
      <c r="E9"/>
      <c r="F9"/>
      <c r="G9"/>
      <c r="H9"/>
      <c r="I9"/>
      <c r="J9"/>
      <c r="K9"/>
      <c r="O9"/>
      <c r="P9"/>
      <c r="Q9"/>
      <c r="T9" s="24"/>
    </row>
    <row r="10" spans="1:23" ht="60.75" customHeight="1" thickTop="1" thickBot="1" x14ac:dyDescent="0.3">
      <c r="B10" s="61" t="s">
        <v>24</v>
      </c>
      <c r="C10" s="61"/>
      <c r="D10" s="61"/>
      <c r="E10" s="61"/>
      <c r="F10" s="61"/>
      <c r="G10" s="61"/>
      <c r="H10" s="61"/>
      <c r="I10" s="61"/>
      <c r="J10" s="61"/>
      <c r="K10" s="61"/>
      <c r="L10" s="12"/>
      <c r="M10" s="25"/>
      <c r="N10" s="25"/>
      <c r="O10" s="25"/>
      <c r="P10" s="26"/>
      <c r="Q10" s="26"/>
      <c r="R10" s="27" t="s">
        <v>25</v>
      </c>
      <c r="S10" s="62" t="s">
        <v>26</v>
      </c>
      <c r="T10" s="62"/>
      <c r="U10" s="62"/>
      <c r="V10" s="17"/>
    </row>
    <row r="11" spans="1:23" ht="33" customHeight="1" thickTop="1" thickBot="1" x14ac:dyDescent="0.3">
      <c r="B11" s="63" t="s">
        <v>33</v>
      </c>
      <c r="C11" s="63"/>
      <c r="D11" s="63"/>
      <c r="E11" s="63"/>
      <c r="F11" s="63"/>
      <c r="G11" s="63"/>
      <c r="H11" s="63"/>
      <c r="I11" s="57"/>
      <c r="J11" s="57"/>
      <c r="K11" s="28"/>
      <c r="M11" s="29"/>
      <c r="N11" s="29"/>
      <c r="O11" s="29"/>
      <c r="P11" s="30"/>
      <c r="Q11" s="30"/>
      <c r="R11" s="31">
        <f>SUM(Q7:Q8)</f>
        <v>32800</v>
      </c>
      <c r="S11" s="64">
        <f>SUM(T7:T8)</f>
        <v>0</v>
      </c>
      <c r="T11" s="64"/>
      <c r="U11" s="64"/>
    </row>
    <row r="12" spans="1:23" s="32" customFormat="1" ht="15.75" thickTop="1" x14ac:dyDescent="0.25">
      <c r="B12" s="32" t="s">
        <v>27</v>
      </c>
      <c r="W12" s="33"/>
    </row>
    <row r="13" spans="1:23" s="32" customFormat="1" x14ac:dyDescent="0.25">
      <c r="B13" s="34" t="s">
        <v>28</v>
      </c>
      <c r="C13" s="32" t="s">
        <v>29</v>
      </c>
      <c r="W13" s="33"/>
    </row>
    <row r="14" spans="1:23" s="32" customFormat="1" x14ac:dyDescent="0.25">
      <c r="B14" s="34" t="s">
        <v>28</v>
      </c>
      <c r="C14" s="32" t="s">
        <v>30</v>
      </c>
      <c r="W14" s="33"/>
    </row>
    <row r="15" spans="1:23" s="32" customFormat="1" x14ac:dyDescent="0.25">
      <c r="W15" s="33"/>
    </row>
    <row r="16" spans="1:23" s="32" customFormat="1" x14ac:dyDescent="0.25">
      <c r="W16" s="33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</sheetData>
  <sheetProtection algorithmName="SHA-512" hashValue="4RZNGgpwIdAjRDW8pFiIO9WNAu097NhUrmS08RaM69Yr5JPfm7CcQIsEb5/Q7+jtONK6LJhi3qMjg31lPUE+nw==" saltValue="bUtAoSVA7nvqBNznMUl1ww==" spinCount="100000" sheet="1" objects="1" scenarios="1" selectLockedCells="1"/>
  <mergeCells count="6">
    <mergeCell ref="B1:E1"/>
    <mergeCell ref="H2:P3"/>
    <mergeCell ref="B10:K10"/>
    <mergeCell ref="S10:U10"/>
    <mergeCell ref="B11:H11"/>
    <mergeCell ref="S11:U11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H7:H8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8">
    <cfRule type="containsText" dxfId="5" priority="14" operator="containsText" text="ANO">
      <formula>NOT(ISERROR(SEARCH("ANO",I7)))</formula>
    </cfRule>
  </conditionalFormatting>
  <conditionalFormatting sqref="S7:S8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W7:W8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2024-03-22T12:18:50Z</cp:lastPrinted>
  <dcterms:created xsi:type="dcterms:W3CDTF">2014-03-05T12:43:32Z</dcterms:created>
  <dcterms:modified xsi:type="dcterms:W3CDTF">2024-03-27T07:52:58Z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