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<sst xmlns="http://schemas.openxmlformats.org/spreadsheetml/2006/main" count="42" uniqueCount="41">
  <si>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</si>
  <si>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</si>
  <si>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</si>
  <si>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</si>
  <si>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</si>
  <si>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</si>
  <si>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</si>
  <si>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</si>
  <si>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</si>
  <si>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</si>
  <si>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</si>
  <si>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</si>
  <si>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</si>
  <si>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</si>
  <si>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</si>
  <si>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</si>
  <si>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</si>
  <si>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</si>
  <si>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</si>
  <si>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</si>
  <si>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</si>
  <si>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</si>
  <si>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</si>
  <si>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</si>
  <si>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</si>
  <si>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</si>
  <si>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</si>
  <si>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</si>
  <si>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V případě, že se dodavatel při předání zboží na některá uvedená tel. čísla nedovolá, bude v takovém případě volat tel. 377 631 320.</t>
  </si>
  <si>
    <t xml:space="preserve">Příloha č. 2 Kupní smlouvy - technická specifikace
Výpočetní technika (III.) 042 - 2024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</si>
  <si>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</si>
  <si>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</si>
  <si>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</si>
  <si>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Ing. Stanislav Pimek,
Tel.: 37763 3515</t>
  </si>
  <si>
    <r>
      <t xml:space="preserve">Hradební 22, 
</t>
    </r>
    <r>
      <rPr>
        <b/>
        <sz val="11"/>
        <color theme="1"/>
        <rFont val="Calibri"/>
        <family val="2"/>
        <scheme val="minor"/>
      </rPr>
      <t xml:space="preserve">350 02 Cheb, </t>
    </r>
    <r>
      <rPr>
        <sz val="11"/>
        <color theme="1"/>
        <rFont val="Calibri"/>
        <family val="2"/>
        <scheme val="minor"/>
      </rPr>
      <t xml:space="preserve">
Fakulta ekonomická - Děkanát,
místnost CD 203</t>
    </r>
  </si>
  <si>
    <t>Záruka na PC min. 5 let, servis NBD on-site.
Záruka na monitor min. 5 let.
Dodání do Chebu do místa určení.</t>
  </si>
  <si>
    <t>Pevné PC včetně monitoru, klávesnice a myši, zabezpečovacího kitu</t>
  </si>
  <si>
    <t>Společná faktura</t>
  </si>
  <si>
    <t>do 31.5.2024</t>
  </si>
  <si>
    <t>Termín dodání</t>
  </si>
  <si>
    <r>
      <rPr>
        <b/>
        <sz val="11"/>
        <color theme="1"/>
        <rFont val="Calibri"/>
        <family val="2"/>
        <scheme val="minor"/>
      </rPr>
      <t>Výkonný počítač s grafickou kartou:</t>
    </r>
    <r>
      <rPr>
        <sz val="11"/>
        <color theme="1"/>
        <rFont val="Calibri"/>
        <family val="2"/>
        <scheme val="minor"/>
      </rPr>
      <t xml:space="preserve">
Typ skříně: SFF
Výkon CPU v Passmark CPU více než 37 000 bodů, minimálně 16 jader, typické TDP 65W nebo nižší.
</t>
    </r>
    <r>
      <rPr>
        <sz val="11"/>
        <rFont val="Calibri"/>
        <family val="2"/>
        <scheme val="minor"/>
      </rPr>
      <t>RAM: minimálně 32GB DDR5 4800 MHz. Požadujeme min. 2 volné sloty pro možné další rozšíření paměti.</t>
    </r>
    <r>
      <rPr>
        <sz val="11"/>
        <color theme="1"/>
        <rFont val="Calibri"/>
        <family val="2"/>
        <scheme val="minor"/>
      </rPr>
      <t xml:space="preserve">
Grafická karta: dedikovaná, výkon GPU v Passmark nad </t>
    </r>
    <r>
      <rPr>
        <sz val="11"/>
        <color rgb="FFFF0000"/>
        <rFont val="Calibri"/>
        <family val="2"/>
        <scheme val="minor"/>
      </rPr>
      <t>6 200</t>
    </r>
    <r>
      <rPr>
        <sz val="11"/>
        <color theme="1"/>
        <rFont val="Calibri"/>
        <family val="2"/>
        <scheme val="minor"/>
      </rPr>
      <t xml:space="preserve"> bodů, RAM min. 2GB, DP 1.4, HDMI 2.1.
1x interní SSD: minimálně 512GB PCIe NVMe.
</t>
    </r>
    <r>
      <rPr>
        <sz val="11"/>
        <rFont val="Calibri"/>
        <family val="2"/>
        <scheme val="minor"/>
      </rPr>
      <t>1x interní HDD: SATA 1TB, min. 7200rpm.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Další volné pozice: min. 1x SATA 3,5".</t>
    </r>
    <r>
      <rPr>
        <sz val="11"/>
        <color theme="1"/>
        <rFont val="Calibri"/>
        <family val="2"/>
        <scheme val="minor"/>
      </rPr>
      <t xml:space="preserve">
Modul Wi-Fi 6E, modul Bluetooth 5.3.
Porty minimálně: 1x USB Type-C 3.2, 4x USB Type-A 3.2, 1x kombin. konektor sluchátek/mikrofonu.
Napájecí zdroj odpovídající osazené GPU+CPU.
</t>
    </r>
    <r>
      <rPr>
        <b/>
        <sz val="11"/>
        <color theme="1"/>
        <rFont val="Calibri"/>
        <family val="2"/>
        <scheme val="minor"/>
      </rPr>
      <t>Včetně CZ klávesnice, myši.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! Navíc</t>
    </r>
    <r>
      <rPr>
        <sz val="11"/>
        <color theme="1"/>
        <rFont val="Calibri"/>
        <family val="2"/>
        <scheme val="minor"/>
      </rPr>
      <t xml:space="preserve">: Kabel DisplayPort 1.4, min. 1,5 m.
</t>
    </r>
    <r>
      <rPr>
        <sz val="11"/>
        <rFont val="Calibri"/>
        <family val="2"/>
        <scheme val="minor"/>
      </rPr>
      <t>Operační systém originální:  Windows 11 Pro 64b</t>
    </r>
    <r>
      <rPr>
        <sz val="11"/>
        <color theme="1"/>
        <rFont val="Calibri"/>
        <family val="2"/>
        <scheme val="minor"/>
      </rPr>
      <t xml:space="preserve">it - OS Windows požadujeme z důvodu kompatibility s interními aplikacemi ZČU (Stag, Magion,...). 
Záruka min. 5 let, servis NBD on-site.
</t>
    </r>
    <r>
      <rPr>
        <b/>
        <sz val="11"/>
        <color theme="1"/>
        <rFont val="Calibri"/>
        <family val="2"/>
        <scheme val="minor"/>
      </rPr>
      <t>Monitor 27" QHD s kamerou a mikrofonem</t>
    </r>
    <r>
      <rPr>
        <sz val="11"/>
        <color theme="1"/>
        <rFont val="Calibri"/>
        <family val="2"/>
        <scheme val="minor"/>
      </rPr>
      <t xml:space="preserve">
Velikost 27", poměr stran 16:9, rozlišení min. 2 560 × 1 440 (QHD).
Typ: IPS, antireflexní filtr, rovný.
Vlastnosti: Flicker Free, filtr modrého světla.
Nejvyšší obnovovací frekvence: až 75 Hz.
Jas: min. 300 nits, kontrastní poměr statický: min. 1000:1.
Barevný gamut: min. 99% sRGB.
Doba odezvy: max. 5 ms (GtG).
Výškově sta</t>
    </r>
    <r>
      <rPr>
        <sz val="11"/>
        <rFont val="Calibri"/>
        <family val="2"/>
        <scheme val="minor"/>
      </rPr>
      <t>vitelný, pivot, reproduktory min. 2x 5W.
Zabudovaná zasunutelná webkamera min. 5 MP a 2x mikrofon.</t>
    </r>
    <r>
      <rPr>
        <sz val="11"/>
        <color theme="1"/>
        <rFont val="Calibri"/>
        <family val="2"/>
        <scheme val="minor"/>
      </rPr>
      <t xml:space="preserve">
Spotřeba typická: max. 55W.
Spotřeba maximální: max. 160W.
</t>
    </r>
    <r>
      <rPr>
        <u val="single"/>
        <sz val="11"/>
        <color theme="1"/>
        <rFont val="Calibri"/>
        <family val="2"/>
        <scheme val="minor"/>
      </rPr>
      <t>Třída energetické účinnosti v rozpětí A až F</t>
    </r>
    <r>
      <rPr>
        <sz val="11"/>
        <color theme="1"/>
        <rFont val="Calibri"/>
        <family val="2"/>
        <scheme val="minor"/>
      </rPr>
      <t xml:space="preserve">.
Video porty: min. 1x HDMI 1.4, 1x DisplayPort 1.2, 1x USB-C.
Další porty: min. 2x USB-A 3.2, výstup na sluchátka.
Příprava pro bezpečnostní zámek.
Záruka min. 5 let.
</t>
    </r>
    <r>
      <rPr>
        <b/>
        <sz val="11"/>
        <color theme="1"/>
        <rFont val="Calibri"/>
        <family val="2"/>
        <scheme val="minor"/>
      </rPr>
      <t>Zabezpečovací kit</t>
    </r>
    <r>
      <rPr>
        <sz val="11"/>
        <color theme="1"/>
        <rFont val="Calibri"/>
        <family val="2"/>
        <scheme val="minor"/>
      </rPr>
      <t xml:space="preserve">
Zajistí fyzické zabezpečení počítače, monitoru a dalších periferií jediným lankem a klíčem.
Kompatibilní s Kensington Security Slot.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</si>
</sst>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0" fillId="0" borderId="6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164" fontId="0" fillId="0" borderId="7" xfId="0" applyNumberFormat="1" applyBorder="1" applyAlignment="1">
      <alignment horizontal="right" vertical="center" inden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3" fontId="0" fillId="4" borderId="14" xfId="0" applyNumberForma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7" zoomScaleNormal="57" workbookViewId="0" topLeftCell="G1">
      <selection activeCell="K4" sqref="K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3.421875" style="1" customWidth="1"/>
    <col min="4" max="4" width="12.28125" style="2" customWidth="1"/>
    <col min="5" max="5" width="10.57421875" style="3" customWidth="1"/>
    <col min="6" max="6" width="133.140625" style="1" customWidth="1"/>
    <col min="7" max="7" width="37.421875" style="4" customWidth="1"/>
    <col min="8" max="8" width="23.421875" style="4" customWidth="1"/>
    <col min="9" max="9" width="19.421875" style="4" customWidth="1"/>
    <col min="10" max="10" width="16.140625" style="1" customWidth="1"/>
    <col min="11" max="11" width="69.57421875" style="0" customWidth="1"/>
    <col min="12" max="12" width="38.140625" style="0" customWidth="1"/>
    <col min="13" max="13" width="23.421875" style="0" customWidth="1"/>
    <col min="14" max="14" width="3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0.8515625" style="5" customWidth="1"/>
  </cols>
  <sheetData>
    <row r="1" spans="2:22" ht="40.9" customHeight="1">
      <c r="B1" s="64" t="s">
        <v>29</v>
      </c>
      <c r="C1" s="65"/>
      <c r="D1" s="65"/>
      <c r="E1"/>
      <c r="G1" s="41"/>
      <c r="V1"/>
    </row>
    <row r="2" spans="3:22" ht="19.5" customHeight="1">
      <c r="C2"/>
      <c r="D2" s="9"/>
      <c r="E2" s="10"/>
      <c r="G2" s="68"/>
      <c r="H2" s="69"/>
      <c r="I2" s="69"/>
      <c r="J2" s="69"/>
      <c r="K2" s="69"/>
      <c r="L2" s="69"/>
      <c r="M2" s="69"/>
      <c r="N2" s="6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43"/>
      <c r="E3" s="43"/>
      <c r="F3" s="43"/>
      <c r="G3" s="69"/>
      <c r="H3" s="69"/>
      <c r="I3" s="69"/>
      <c r="J3" s="69"/>
      <c r="K3" s="69"/>
      <c r="L3" s="69"/>
      <c r="M3" s="69"/>
      <c r="N3" s="6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43"/>
      <c r="E4" s="43"/>
      <c r="F4" s="43"/>
      <c r="G4" s="43"/>
      <c r="H4" s="4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6" t="s">
        <v>2</v>
      </c>
      <c r="H5" s="6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31</v>
      </c>
      <c r="L6" s="34" t="s">
        <v>17</v>
      </c>
      <c r="M6" s="35" t="s">
        <v>18</v>
      </c>
      <c r="N6" s="34" t="s">
        <v>19</v>
      </c>
      <c r="O6" s="32" t="s">
        <v>39</v>
      </c>
      <c r="P6" s="34" t="s">
        <v>20</v>
      </c>
      <c r="Q6" s="32" t="s">
        <v>5</v>
      </c>
      <c r="R6" s="36" t="s">
        <v>6</v>
      </c>
      <c r="S6" s="42" t="s">
        <v>7</v>
      </c>
      <c r="T6" s="42" t="s">
        <v>8</v>
      </c>
      <c r="U6" s="34" t="s">
        <v>21</v>
      </c>
      <c r="V6" s="34" t="s">
        <v>22</v>
      </c>
    </row>
    <row r="7" spans="1:22" ht="409.5" customHeight="1" thickTop="1">
      <c r="A7" s="20"/>
      <c r="B7" s="79">
        <v>1</v>
      </c>
      <c r="C7" s="81" t="s">
        <v>36</v>
      </c>
      <c r="D7" s="83">
        <v>27</v>
      </c>
      <c r="E7" s="85" t="s">
        <v>27</v>
      </c>
      <c r="F7" s="87" t="s">
        <v>40</v>
      </c>
      <c r="G7" s="91"/>
      <c r="H7" s="92"/>
      <c r="I7" s="89" t="s">
        <v>37</v>
      </c>
      <c r="J7" s="60" t="s">
        <v>30</v>
      </c>
      <c r="K7" s="50" t="s">
        <v>32</v>
      </c>
      <c r="L7" s="62" t="s">
        <v>35</v>
      </c>
      <c r="M7" s="52" t="s">
        <v>33</v>
      </c>
      <c r="N7" s="52" t="s">
        <v>34</v>
      </c>
      <c r="O7" s="54" t="s">
        <v>38</v>
      </c>
      <c r="P7" s="58">
        <f>D7*Q7</f>
        <v>985500</v>
      </c>
      <c r="Q7" s="56">
        <v>36500</v>
      </c>
      <c r="R7" s="95"/>
      <c r="S7" s="44">
        <f>D7*R7</f>
        <v>0</v>
      </c>
      <c r="T7" s="46" t="str">
        <f aca="true" t="shared" si="0" ref="T7">IF(ISNUMBER(R7),IF(R7&gt;Q7,"NEVYHOVUJE","VYHOVUJE")," ")</f>
        <v xml:space="preserve"> </v>
      </c>
      <c r="U7" s="48"/>
      <c r="V7" s="50" t="s">
        <v>11</v>
      </c>
    </row>
    <row r="8" spans="1:22" ht="210.75" customHeight="1" thickBot="1">
      <c r="A8" s="20"/>
      <c r="B8" s="80"/>
      <c r="C8" s="82"/>
      <c r="D8" s="84"/>
      <c r="E8" s="86"/>
      <c r="F8" s="88"/>
      <c r="G8" s="93"/>
      <c r="H8" s="94"/>
      <c r="I8" s="90"/>
      <c r="J8" s="61"/>
      <c r="K8" s="51"/>
      <c r="L8" s="63"/>
      <c r="M8" s="53"/>
      <c r="N8" s="53"/>
      <c r="O8" s="55"/>
      <c r="P8" s="59"/>
      <c r="Q8" s="57"/>
      <c r="R8" s="96"/>
      <c r="S8" s="45"/>
      <c r="T8" s="47"/>
      <c r="U8" s="49"/>
      <c r="V8" s="51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77" t="s">
        <v>26</v>
      </c>
      <c r="C10" s="77"/>
      <c r="D10" s="77"/>
      <c r="E10" s="77"/>
      <c r="F10" s="77"/>
      <c r="G10" s="77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74" t="s">
        <v>10</v>
      </c>
      <c r="S10" s="75"/>
      <c r="T10" s="76"/>
      <c r="U10" s="24"/>
      <c r="V10" s="25"/>
    </row>
    <row r="11" spans="2:20" ht="50.45" customHeight="1" thickBot="1" thickTop="1">
      <c r="B11" s="78" t="s">
        <v>25</v>
      </c>
      <c r="C11" s="78"/>
      <c r="D11" s="78"/>
      <c r="E11" s="78"/>
      <c r="F11" s="78"/>
      <c r="G11" s="78"/>
      <c r="H11" s="78"/>
      <c r="I11" s="26"/>
      <c r="L11" s="9"/>
      <c r="M11" s="9"/>
      <c r="N11" s="9"/>
      <c r="O11" s="27"/>
      <c r="P11" s="27"/>
      <c r="Q11" s="28">
        <f>SUM(P7:P8)</f>
        <v>985500</v>
      </c>
      <c r="R11" s="71">
        <f>SUM(S7:S8)</f>
        <v>0</v>
      </c>
      <c r="S11" s="72"/>
      <c r="T11" s="73"/>
    </row>
    <row r="12" spans="2:19" ht="15.75" thickTop="1">
      <c r="B12" s="70" t="s">
        <v>28</v>
      </c>
      <c r="C12" s="70"/>
      <c r="D12" s="70"/>
      <c r="E12" s="70"/>
      <c r="F12" s="70"/>
      <c r="G12" s="70"/>
      <c r="H12" s="4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43"/>
      <c r="H13" s="4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43"/>
      <c r="H14" s="4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43"/>
      <c r="H15" s="4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43"/>
      <c r="H16" s="4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43"/>
      <c r="H18" s="4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43"/>
      <c r="H19" s="4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43"/>
      <c r="H20" s="4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43"/>
      <c r="H21" s="4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43"/>
      <c r="H22" s="4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43"/>
      <c r="H23" s="4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43"/>
      <c r="H24" s="4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43"/>
      <c r="H25" s="4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43"/>
      <c r="H26" s="4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43"/>
      <c r="H27" s="4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43"/>
      <c r="H28" s="4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43"/>
      <c r="H29" s="4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43"/>
      <c r="H30" s="4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43"/>
      <c r="H31" s="4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43"/>
      <c r="H32" s="4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43"/>
      <c r="H33" s="4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43"/>
      <c r="H34" s="4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43"/>
      <c r="H35" s="4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43"/>
      <c r="H36" s="4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43"/>
      <c r="H37" s="4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43"/>
      <c r="H38" s="4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43"/>
      <c r="H39" s="4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43"/>
      <c r="H40" s="4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43"/>
      <c r="H41" s="4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43"/>
      <c r="H42" s="4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43"/>
      <c r="H43" s="4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43"/>
      <c r="H44" s="4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43"/>
      <c r="H45" s="4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43"/>
      <c r="H46" s="4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43"/>
      <c r="H47" s="4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43"/>
      <c r="H48" s="4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43"/>
      <c r="H49" s="4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43"/>
      <c r="H50" s="4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43"/>
      <c r="H51" s="4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43"/>
      <c r="H52" s="4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43"/>
      <c r="H53" s="4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43"/>
      <c r="H54" s="4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43"/>
      <c r="H55" s="4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43"/>
      <c r="H56" s="4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43"/>
      <c r="H57" s="4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43"/>
      <c r="H58" s="4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43"/>
      <c r="H59" s="4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43"/>
      <c r="H60" s="4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43"/>
      <c r="H61" s="4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43"/>
      <c r="H62" s="4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43"/>
      <c r="H63" s="4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43"/>
      <c r="H64" s="4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43"/>
      <c r="H65" s="4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43"/>
      <c r="H66" s="4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43"/>
      <c r="H67" s="4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43"/>
      <c r="H68" s="4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43"/>
      <c r="H69" s="4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43"/>
      <c r="H70" s="4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43"/>
      <c r="H71" s="4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43"/>
      <c r="H72" s="4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43"/>
      <c r="H73" s="4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43"/>
      <c r="H74" s="4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43"/>
      <c r="H75" s="4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43"/>
      <c r="H76" s="4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43"/>
      <c r="H77" s="4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43"/>
      <c r="H78" s="4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43"/>
      <c r="H79" s="4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43"/>
      <c r="H80" s="4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43"/>
      <c r="H81" s="4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43"/>
      <c r="H82" s="4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43"/>
      <c r="H83" s="4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43"/>
      <c r="H84" s="4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43"/>
      <c r="H85" s="4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43"/>
      <c r="H86" s="4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43"/>
      <c r="H87" s="4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43"/>
      <c r="H88" s="4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43"/>
      <c r="H89" s="4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43"/>
      <c r="H90" s="4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43"/>
      <c r="H91" s="4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43"/>
      <c r="H92" s="4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43"/>
      <c r="H93" s="4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43"/>
      <c r="H94" s="4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43"/>
      <c r="H95" s="4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43"/>
      <c r="H96" s="4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43"/>
      <c r="H97" s="43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AbxGh7eoTsbs8P5X1Pc0dQoWagmwwhdoHunbAGlaJbzed/XG87/M4kF0KBWFKtgtu0tsgmNsjs5NenX6xwKBqw==" saltValue="Mauz2vnkGsx6Nn28hneFAA==" spinCount="100000" sheet="1" objects="1" scenarios="1"/>
  <mergeCells count="29">
    <mergeCell ref="B1:D1"/>
    <mergeCell ref="G5:H5"/>
    <mergeCell ref="G2:N3"/>
    <mergeCell ref="B12:G12"/>
    <mergeCell ref="R11:T11"/>
    <mergeCell ref="R10:T10"/>
    <mergeCell ref="B10:G10"/>
    <mergeCell ref="B11:H1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Q7:Q8"/>
    <mergeCell ref="P7:P8"/>
    <mergeCell ref="R7:R8"/>
    <mergeCell ref="S7:S8"/>
    <mergeCell ref="T7:T8"/>
    <mergeCell ref="U7:U8"/>
    <mergeCell ref="V7:V8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2024-03-21T10:43:52Z</cp:lastPrinted>
  <dcterms:created xsi:type="dcterms:W3CDTF">2014-03-05T12:43:32Z</dcterms:created>
  <dcterms:modified xsi:type="dcterms:W3CDTF">2024-03-27T06:38:35Z</dcterms:modified>
  <cp:category/>
  <cp:version/>
  <cp:contentType/>
  <cp:contentStatus/>
  <cp:revision>3</cp:revision>
</cp:coreProperties>
</file>