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38_NPO\1 výzva\"/>
    </mc:Choice>
  </mc:AlternateContent>
  <xr:revisionPtr revIDLastSave="0" documentId="13_ncr:1_{4431D471-B677-424D-B877-9361EBF1770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8" i="1"/>
  <c r="P7" i="1"/>
  <c r="P8" i="1"/>
  <c r="Q11" i="1" l="1"/>
  <c r="T7" i="1"/>
  <c r="S8" i="1"/>
  <c r="R11" i="1" s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<sst xmlns="http://schemas.openxmlformats.org/spreadsheetml/2006/main" count="46" uniqueCount="43">
  <si>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</si>
  <si>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</si>
  <si>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</si>
  <si>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</si>
  <si>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</si>
  <si>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</si>
  <si>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</si>
  <si>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</si>
  <si>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</si>
  <si>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</si>
  <si>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</si>
  <si>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</si>
  <si>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>32580000-2 - Datová zařízení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</si>
  <si>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</si>
  <si>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</si>
  <si>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</si>
  <si>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</si>
  <si>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</si>
  <si>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</si>
  <si>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</si>
  <si>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</si>
  <si>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</si>
  <si>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</si>
  <si>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</si>
  <si>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</si>
  <si>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</si>
  <si>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</si>
  <si>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</si>
  <si>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</si>
  <si>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</si>
  <si>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</si>
  <si>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 xml:space="preserve">Příloha č. 2 Kupní smlouvy - technická specifikace
Výpočetní technika (III.) 038 - 2024 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</si>
  <si>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</si>
  <si>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</si>
  <si>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</si>
  <si>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</si>
  <si>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Ing. Jaroslav Toninger,
Tel.: 37763 2029,
606 665 162</t>
  </si>
  <si>
    <t>Technická 8, 
301 00 Plzeň,
Fakulta aplikovaných věd - Děkanát,
místnost UC 133</t>
  </si>
  <si>
    <t>21 dní</t>
  </si>
  <si>
    <t>HDD kompatibilní s pol.č. 1 (s NAS výše)</t>
  </si>
  <si>
    <t>Pevný disk 3,5", SATA III, maximální rychlost přenosu min. 240 MB/s, cache min. 256 MB, min. 7200 ot/minutu.
Disky určené pro NAS.</t>
  </si>
  <si>
    <t>Nas</t>
  </si>
  <si>
    <t>Min.:  2x USB 3.2 Gen 1 (USB 3.0), 2x LAN, 1x eSATA, desktop.
Maximáílní kapacita instalovaných disků alespoň 50 TB.
Počet pozic: 4, velikost HDD možnosti  3,5" SATA, 2,5"SATA.
Počet pozic: 2, M.2 NVMe (formát M.2 2280).
Počet ethernet: 2 s podporou funkcí Link Aggregation.
1 x Slot Gen3 x2 pro upgrade sítě.
Úroveň RAID: 0-striping, 1-mirroring, 5-striping, 6-striping, 10-mirroring, JBOD.
Možnost sítě: 10GbE.
Porty: Počet USB 3.0/3.1/3.2 Gen 1 Type-A: počet 2, eSATA.
Podporovaná rychlost čtení/zápisu min.: 592MB/s / 562MB/s.
Frekvence procesoru alespoň 3,1 GHz.
Disky vyměnitelné za provozu.
Možnost rozšíření kapacity za pomoci rozšiřovací jednotky.
Podporované služby: sdílení souborů (SAMBA, HFS, CIFS), Print server, iSCSI, Media server (DLNA), nahrávání z IP kamer.
Možnost připojení ke službě cloudového disku - SynologyDrive.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</si>
</sst>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D2" zoomScaleNormal="100" workbookViewId="0">
      <selection activeCell="G7" sqref="G7:G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22" style="1" customWidth="1"/>
    <col min="7" max="7" width="32.140625" style="4" customWidth="1"/>
    <col min="8" max="8" width="23.42578125" style="4" customWidth="1"/>
    <col min="9" max="9" width="19.42578125" style="4" customWidth="1"/>
    <col min="10" max="10" width="16.140625" style="1" customWidth="1"/>
    <col min="11" max="11" width="64.140625" customWidth="1"/>
    <col min="12" max="12" width="25.42578125" customWidth="1"/>
    <col min="13" max="13" width="25.7109375" customWidth="1"/>
    <col min="14" max="14" width="36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0.85546875" style="5" customWidth="1"/>
  </cols>
  <sheetData>
    <row r="1" spans="1:22" ht="40.9" customHeight="1" x14ac:dyDescent="0.25">
      <c r="B1" s="66" t="s">
        <v>31</v>
      </c>
      <c r="C1" s="67"/>
      <c r="D1" s="67"/>
      <c r="E1"/>
      <c r="G1" s="41"/>
      <c r="V1"/>
    </row>
    <row r="2" spans="1:22" ht="18.75" customHeight="1" x14ac:dyDescent="0.25">
      <c r="C2"/>
      <c r="D2" s="9"/>
      <c r="E2" s="10"/>
      <c r="G2" s="70"/>
      <c r="H2" s="71"/>
      <c r="I2" s="71"/>
      <c r="J2" s="71"/>
      <c r="K2" s="71"/>
      <c r="L2" s="71"/>
      <c r="M2" s="71"/>
      <c r="N2" s="71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5"/>
      <c r="E3" s="65"/>
      <c r="F3" s="65"/>
      <c r="G3" s="71"/>
      <c r="H3" s="71"/>
      <c r="I3" s="71"/>
      <c r="J3" s="71"/>
      <c r="K3" s="71"/>
      <c r="L3" s="71"/>
      <c r="M3" s="71"/>
      <c r="N3" s="71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8" t="s">
        <v>2</v>
      </c>
      <c r="H5" s="69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34</v>
      </c>
      <c r="L6" s="34" t="s">
        <v>18</v>
      </c>
      <c r="M6" s="35" t="s">
        <v>19</v>
      </c>
      <c r="N6" s="34" t="s">
        <v>20</v>
      </c>
      <c r="O6" s="32" t="s">
        <v>28</v>
      </c>
      <c r="P6" s="34" t="s">
        <v>21</v>
      </c>
      <c r="Q6" s="32" t="s">
        <v>5</v>
      </c>
      <c r="R6" s="36" t="s">
        <v>6</v>
      </c>
      <c r="S6" s="64" t="s">
        <v>7</v>
      </c>
      <c r="T6" s="64" t="s">
        <v>8</v>
      </c>
      <c r="U6" s="34" t="s">
        <v>22</v>
      </c>
      <c r="V6" s="34" t="s">
        <v>23</v>
      </c>
    </row>
    <row r="7" spans="1:22" ht="275.25" customHeight="1" thickTop="1" x14ac:dyDescent="0.25">
      <c r="A7" s="20"/>
      <c r="B7" s="42">
        <v>1</v>
      </c>
      <c r="C7" s="43" t="s">
        <v>41</v>
      </c>
      <c r="D7" s="44">
        <v>1</v>
      </c>
      <c r="E7" s="45" t="s">
        <v>27</v>
      </c>
      <c r="F7" s="63" t="s">
        <v>42</v>
      </c>
      <c r="G7" s="95"/>
      <c r="H7" s="46" t="s">
        <v>29</v>
      </c>
      <c r="I7" s="75" t="s">
        <v>32</v>
      </c>
      <c r="J7" s="90" t="s">
        <v>33</v>
      </c>
      <c r="K7" s="75" t="s">
        <v>35</v>
      </c>
      <c r="L7" s="93"/>
      <c r="M7" s="72" t="s">
        <v>36</v>
      </c>
      <c r="N7" s="72" t="s">
        <v>37</v>
      </c>
      <c r="O7" s="77" t="s">
        <v>38</v>
      </c>
      <c r="P7" s="47">
        <f>D7*Q7</f>
        <v>14000</v>
      </c>
      <c r="Q7" s="48">
        <v>14000</v>
      </c>
      <c r="R7" s="97"/>
      <c r="S7" s="49">
        <f>D7*R7</f>
        <v>0</v>
      </c>
      <c r="T7" s="50" t="str">
        <f t="shared" ref="T7:T8" si="0">IF(ISNUMBER(R7), IF(R7&gt;Q7,"NEVYHOVUJE","VYHOVUJE")," ")</f>
        <v xml:space="preserve"> </v>
      </c>
      <c r="U7" s="79"/>
      <c r="V7" s="60" t="s">
        <v>12</v>
      </c>
    </row>
    <row r="8" spans="1:22" ht="78" customHeight="1" thickBot="1" x14ac:dyDescent="0.3">
      <c r="A8" s="20"/>
      <c r="B8" s="51">
        <v>2</v>
      </c>
      <c r="C8" s="52" t="s">
        <v>39</v>
      </c>
      <c r="D8" s="53">
        <v>4</v>
      </c>
      <c r="E8" s="54" t="s">
        <v>27</v>
      </c>
      <c r="F8" s="62" t="s">
        <v>40</v>
      </c>
      <c r="G8" s="96"/>
      <c r="H8" s="55" t="s">
        <v>29</v>
      </c>
      <c r="I8" s="76"/>
      <c r="J8" s="91"/>
      <c r="K8" s="92"/>
      <c r="L8" s="94"/>
      <c r="M8" s="73"/>
      <c r="N8" s="74"/>
      <c r="O8" s="78"/>
      <c r="P8" s="56">
        <f>D8*Q8</f>
        <v>20400</v>
      </c>
      <c r="Q8" s="57">
        <v>5100</v>
      </c>
      <c r="R8" s="98"/>
      <c r="S8" s="58">
        <f>D8*R8</f>
        <v>0</v>
      </c>
      <c r="T8" s="59" t="str">
        <f t="shared" si="0"/>
        <v xml:space="preserve"> </v>
      </c>
      <c r="U8" s="80"/>
      <c r="V8" s="61" t="s">
        <v>11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88" t="s">
        <v>26</v>
      </c>
      <c r="C10" s="88"/>
      <c r="D10" s="88"/>
      <c r="E10" s="88"/>
      <c r="F10" s="88"/>
      <c r="G10" s="88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85" t="s">
        <v>10</v>
      </c>
      <c r="S10" s="86"/>
      <c r="T10" s="87"/>
      <c r="U10" s="24"/>
      <c r="V10" s="25"/>
    </row>
    <row r="11" spans="1:22" ht="50.45" customHeight="1" thickTop="1" thickBot="1" x14ac:dyDescent="0.3">
      <c r="B11" s="89"/>
      <c r="C11" s="89"/>
      <c r="D11" s="89"/>
      <c r="E11" s="89"/>
      <c r="F11" s="89"/>
      <c r="G11" s="89"/>
      <c r="H11" s="89"/>
      <c r="I11" s="26"/>
      <c r="L11" s="9"/>
      <c r="M11" s="9"/>
      <c r="N11" s="9"/>
      <c r="O11" s="27"/>
      <c r="P11" s="27"/>
      <c r="Q11" s="28">
        <f>SUM(P7:P8)</f>
        <v>34400</v>
      </c>
      <c r="R11" s="82">
        <f>SUM(S7:S8)</f>
        <v>0</v>
      </c>
      <c r="S11" s="83"/>
      <c r="T11" s="84"/>
    </row>
    <row r="12" spans="1:22" ht="15.75" thickTop="1" x14ac:dyDescent="0.25">
      <c r="B12" s="81" t="s">
        <v>30</v>
      </c>
      <c r="C12" s="81"/>
      <c r="D12" s="81"/>
      <c r="E12" s="81"/>
      <c r="F12" s="81"/>
      <c r="G12" s="81"/>
      <c r="H12" s="65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5"/>
      <c r="H13" s="65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5"/>
      <c r="H14" s="65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5"/>
      <c r="H15" s="65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5"/>
      <c r="H16" s="65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5"/>
      <c r="H97" s="65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54exl7m2+rmvDmBccnFp83D4TMHjg/pD3G4eW03C4xt7bGhvTcpX/TQFBz3mJty+FBG7FK9h7/PiJ7CBoBUzDw==" saltValue="kOIrrID0od/qB7gxXIozxg==" spinCount="100000" sheet="1" objects="1" scenarios="1"/>
  <mergeCells count="16">
    <mergeCell ref="O7:O8"/>
    <mergeCell ref="U7:U8"/>
    <mergeCell ref="B12:G12"/>
    <mergeCell ref="R11:T11"/>
    <mergeCell ref="R10:T10"/>
    <mergeCell ref="B10:G10"/>
    <mergeCell ref="B11:H11"/>
    <mergeCell ref="J7:J8"/>
    <mergeCell ref="K7:K8"/>
    <mergeCell ref="L7:L8"/>
    <mergeCell ref="B1:D1"/>
    <mergeCell ref="G5:H5"/>
    <mergeCell ref="G2:N3"/>
    <mergeCell ref="M7:M8"/>
    <mergeCell ref="N7:N8"/>
    <mergeCell ref="I7:I8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J7" xr:uid="{CDFFE527-52D3-4727-B079-759E4417463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2024-03-12T12:56:42Z</cp:lastPrinted>
  <dcterms:created xsi:type="dcterms:W3CDTF">2014-03-05T12:43:32Z</dcterms:created>
  <dcterms:modified xsi:type="dcterms:W3CDTF">2024-03-12T13:42:55Z</dcterms:modified>
</cp:coreProperties>
</file>