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  <extLst/>
</workbook>
</file>

<file path=xl/sharedStrings.xml><?xml version="1.0" encoding="utf-8"?>
<sst xmlns="http://schemas.openxmlformats.org/spreadsheetml/2006/main" count="48" uniqueCount="45">
  <si>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</si>
  <si>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</si>
  <si>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</si>
  <si>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</si>
  <si>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</si>
  <si>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</si>
  <si>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</si>
  <si>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</si>
  <si>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</si>
  <si>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</si>
  <si>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</si>
  <si>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</si>
  <si>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30237270-2 - Pouzdra na přenosné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</si>
  <si>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</si>
  <si>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</si>
  <si>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</si>
  <si>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</si>
  <si>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</si>
  <si>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</si>
  <si>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</si>
  <si>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</si>
  <si>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</si>
  <si>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</si>
  <si>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</si>
  <si>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</si>
  <si>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</si>
  <si>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</si>
  <si>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</si>
  <si>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</si>
  <si>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</si>
  <si>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</si>
  <si>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V případě, že se dodavatel při předání zboží na některá uvedená tel. čísla nedovolá, bude v takovém případě volat tel. 377 631 320.</t>
  </si>
  <si>
    <t xml:space="preserve">Příloha č. 2 Kupní smlouvy - technická specifikace
Výpočetní technika (III.) 036 - 2024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</si>
  <si>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</si>
  <si>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Notebook pro nahrávání videa a jeho zpracování včetně myši</t>
  </si>
  <si>
    <t>Společná faktura</t>
  </si>
  <si>
    <t>ANO</t>
  </si>
  <si>
    <t>Národní plán obnovy pro oblast vysokých škol pro roky 2022–2024
Registrační číslo projektu: NPO_ZČU_MSMT-16584/2022
Specifický cíl A: Transformace formy a obsahu VŠ vzdělávání
Specifický cíl A2: Rozvoj v oblasti distanční výuky, online výuky a blended learning</t>
  </si>
  <si>
    <t>Ing. Vladislav Lang, Ph.D.,
Tel.: 725 519 955,
37763 4717</t>
  </si>
  <si>
    <t>Teslova 1200/11,
301 00 Plzeň,
Nové technologie – výzkumné centrum - Infračervené technologie,
místnost TH 214</t>
  </si>
  <si>
    <t>21 dní</t>
  </si>
  <si>
    <t>Záruka na zboží min. 36 měsíců.</t>
  </si>
  <si>
    <t>Batoh pro dodávaný notebook (pol. č. 1)</t>
  </si>
  <si>
    <t>Batoh určený výrobcem pro dodávaný notebook (kompatibilní s pol.č. 1).
Materiál polyester, voděodolný, jedna kapsa rozdělená na část pro notebook s fixačním popruhem + vnitřní organizér, přístup shora, horní rukojeť.
Barva: tmavé provedení, ale ne černé.</t>
  </si>
  <si>
    <r>
      <t xml:space="preserve">Výkon procesoru v Passmark CPU více než 24 000 bodů (platné ke dni 23.02.2024).
</t>
    </r>
    <r>
      <rPr>
        <sz val="11"/>
        <rFont val="Calibri"/>
        <family val="2"/>
        <scheme val="minor"/>
      </rPr>
      <t>Operační paměť typu DDR5 minimálně 16 GB s frekvencí minimálně 4800 MHz</t>
    </r>
    <r>
      <rPr>
        <sz val="11"/>
        <color theme="1"/>
        <rFont val="Calibri"/>
        <family val="2"/>
        <scheme val="minor"/>
      </rPr>
      <t>.
Grafická karta s výkonem v Passmarku více než 14 000 bodů (platné ke dni 23.02.2024).
SSD disk o kapacitě minimálně 1 TB.
Displej o velikosti 15,6" a rozlišení min. 1920 x 1080 px, technologie IPS, obnovovací frekvence minimálně 144 Hz.
K dispozici minimálně v těle notebooku porty: 3x USB 3.2, 1x USB-C, HDMI, RJ-45.
Minimálně 2x slot na RAM.
Síťová karta 1 Gb/s Ethernet - konektor RJ-45.
Wifi 6.
Bluetooth minimálně 5.1
Grafický výstup minimálně 1x HDMI.
CZ klávesnice.
Integrovaná webkamera s rozlišením minimálně 1080 px.
Včetně optické myši: 3tl./kolečko, připojení skrze BlueTooth, citlivost minimálně 1300 DPI, tichá.
Operační systém originální Windows 64-bit (Windows 11 Home nebo vyšší).
OS Windows požadujeme z důvodu kompatibility s interními aplikacemi ZČU (Stag, Magion,...).
Existence ovladačů použitého HW ve Windows 11 a vyšší verze Windows.
Podpora prostřednictvím internetu musí umožňovat stahování ovladačů a manuálu z internetu adresně pro konkrétní zadaný typ (sériové číslo) zařízení.
Záruka min. 36 měsíců.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</si>
</sst>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thick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8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3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62" zoomScaleNormal="62" workbookViewId="0" topLeftCell="G4">
      <selection activeCell="R7" sqref="R7:R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6.8515625" style="1" customWidth="1"/>
    <col min="4" max="4" width="12.28125" style="2" customWidth="1"/>
    <col min="5" max="5" width="10.57421875" style="3" customWidth="1"/>
    <col min="6" max="6" width="138.140625" style="1" customWidth="1"/>
    <col min="7" max="7" width="43.57421875" style="4" customWidth="1"/>
    <col min="8" max="8" width="23.421875" style="4" customWidth="1"/>
    <col min="9" max="9" width="24.7109375" style="4" customWidth="1"/>
    <col min="10" max="10" width="16.140625" style="1" customWidth="1"/>
    <col min="11" max="11" width="55.7109375" style="0" customWidth="1"/>
    <col min="12" max="12" width="32.421875" style="0" customWidth="1"/>
    <col min="13" max="13" width="28.421875" style="0" customWidth="1"/>
    <col min="14" max="14" width="39.5742187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4.7109375" style="5" customWidth="1"/>
  </cols>
  <sheetData>
    <row r="1" spans="2:22" ht="40.9" customHeight="1">
      <c r="B1" s="71" t="s">
        <v>32</v>
      </c>
      <c r="C1" s="72"/>
      <c r="D1" s="72"/>
      <c r="E1"/>
      <c r="G1" s="41"/>
      <c r="V1"/>
    </row>
    <row r="2" spans="3:22" ht="17.25" customHeight="1">
      <c r="C2"/>
      <c r="D2" s="9"/>
      <c r="E2" s="10"/>
      <c r="G2" s="75"/>
      <c r="H2" s="76"/>
      <c r="I2" s="76"/>
      <c r="J2" s="76"/>
      <c r="K2" s="76"/>
      <c r="L2" s="76"/>
      <c r="M2" s="76"/>
      <c r="N2" s="76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66"/>
      <c r="E3" s="66"/>
      <c r="F3" s="66"/>
      <c r="G3" s="76"/>
      <c r="H3" s="76"/>
      <c r="I3" s="76"/>
      <c r="J3" s="76"/>
      <c r="K3" s="76"/>
      <c r="L3" s="76"/>
      <c r="M3" s="76"/>
      <c r="N3" s="76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66"/>
      <c r="E4" s="66"/>
      <c r="F4" s="66"/>
      <c r="G4" s="66"/>
      <c r="H4" s="66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73" t="s">
        <v>2</v>
      </c>
      <c r="H5" s="74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13</v>
      </c>
      <c r="D6" s="32" t="s">
        <v>4</v>
      </c>
      <c r="E6" s="32" t="s">
        <v>14</v>
      </c>
      <c r="F6" s="32" t="s">
        <v>15</v>
      </c>
      <c r="G6" s="37" t="s">
        <v>24</v>
      </c>
      <c r="H6" s="38" t="s">
        <v>25</v>
      </c>
      <c r="I6" s="33" t="s">
        <v>16</v>
      </c>
      <c r="J6" s="32" t="s">
        <v>17</v>
      </c>
      <c r="K6" s="32" t="s">
        <v>33</v>
      </c>
      <c r="L6" s="34" t="s">
        <v>18</v>
      </c>
      <c r="M6" s="35" t="s">
        <v>19</v>
      </c>
      <c r="N6" s="34" t="s">
        <v>20</v>
      </c>
      <c r="O6" s="32" t="s">
        <v>29</v>
      </c>
      <c r="P6" s="34" t="s">
        <v>21</v>
      </c>
      <c r="Q6" s="32" t="s">
        <v>5</v>
      </c>
      <c r="R6" s="36" t="s">
        <v>6</v>
      </c>
      <c r="S6" s="65" t="s">
        <v>7</v>
      </c>
      <c r="T6" s="65" t="s">
        <v>8</v>
      </c>
      <c r="U6" s="34" t="s">
        <v>22</v>
      </c>
      <c r="V6" s="34" t="s">
        <v>23</v>
      </c>
    </row>
    <row r="7" spans="1:22" ht="333.75" customHeight="1" thickBot="1" thickTop="1">
      <c r="A7" s="20"/>
      <c r="B7" s="42">
        <v>1</v>
      </c>
      <c r="C7" s="43" t="s">
        <v>34</v>
      </c>
      <c r="D7" s="44">
        <v>1</v>
      </c>
      <c r="E7" s="45" t="s">
        <v>28</v>
      </c>
      <c r="F7" s="63" t="s">
        <v>44</v>
      </c>
      <c r="G7" s="67">
        <v>1</v>
      </c>
      <c r="H7" s="97" t="s">
        <v>30</v>
      </c>
      <c r="I7" s="80" t="s">
        <v>35</v>
      </c>
      <c r="J7" s="95" t="s">
        <v>36</v>
      </c>
      <c r="K7" s="80" t="s">
        <v>37</v>
      </c>
      <c r="L7" s="62" t="s">
        <v>41</v>
      </c>
      <c r="M7" s="77" t="s">
        <v>38</v>
      </c>
      <c r="N7" s="77" t="s">
        <v>39</v>
      </c>
      <c r="O7" s="82" t="s">
        <v>40</v>
      </c>
      <c r="P7" s="46">
        <f>D7*Q7</f>
        <v>23800</v>
      </c>
      <c r="Q7" s="47">
        <v>23800</v>
      </c>
      <c r="R7" s="69"/>
      <c r="S7" s="48">
        <f>D7*R7</f>
        <v>0</v>
      </c>
      <c r="T7" s="49" t="str">
        <f aca="true" t="shared" si="0" ref="T7:T8">IF(ISNUMBER(R7),IF(R7&gt;Q7,"NEVYHOVUJE","VYHOVUJE")," ")</f>
        <v xml:space="preserve"> </v>
      </c>
      <c r="U7" s="84"/>
      <c r="V7" s="61" t="s">
        <v>11</v>
      </c>
    </row>
    <row r="8" spans="1:22" ht="117" customHeight="1" thickBot="1" thickTop="1">
      <c r="A8" s="20"/>
      <c r="B8" s="50">
        <v>2</v>
      </c>
      <c r="C8" s="51" t="s">
        <v>42</v>
      </c>
      <c r="D8" s="52">
        <v>1</v>
      </c>
      <c r="E8" s="53" t="s">
        <v>28</v>
      </c>
      <c r="F8" s="64" t="s">
        <v>43</v>
      </c>
      <c r="G8" s="68">
        <v>1</v>
      </c>
      <c r="H8" s="54" t="s">
        <v>30</v>
      </c>
      <c r="I8" s="81"/>
      <c r="J8" s="96"/>
      <c r="K8" s="81"/>
      <c r="L8" s="59"/>
      <c r="M8" s="78"/>
      <c r="N8" s="79"/>
      <c r="O8" s="83"/>
      <c r="P8" s="55">
        <f>D8*Q8</f>
        <v>490</v>
      </c>
      <c r="Q8" s="56">
        <v>490</v>
      </c>
      <c r="R8" s="70"/>
      <c r="S8" s="57">
        <f>D8*R8</f>
        <v>0</v>
      </c>
      <c r="T8" s="58" t="str">
        <f t="shared" si="0"/>
        <v xml:space="preserve"> </v>
      </c>
      <c r="U8" s="85"/>
      <c r="V8" s="60" t="s">
        <v>12</v>
      </c>
    </row>
    <row r="9" spans="3:16" ht="17.45" customHeight="1" thickBot="1" thickTop="1">
      <c r="C9"/>
      <c r="D9"/>
      <c r="E9"/>
      <c r="F9"/>
      <c r="G9"/>
      <c r="H9"/>
      <c r="I9"/>
      <c r="J9"/>
      <c r="N9"/>
      <c r="O9"/>
      <c r="P9"/>
    </row>
    <row r="10" spans="2:22" ht="51.75" customHeight="1" thickBot="1" thickTop="1">
      <c r="B10" s="93" t="s">
        <v>27</v>
      </c>
      <c r="C10" s="93"/>
      <c r="D10" s="93"/>
      <c r="E10" s="93"/>
      <c r="F10" s="93"/>
      <c r="G10" s="93"/>
      <c r="H10" s="40"/>
      <c r="I10" s="40"/>
      <c r="J10" s="21"/>
      <c r="K10" s="21"/>
      <c r="L10" s="6"/>
      <c r="M10" s="6"/>
      <c r="N10" s="6"/>
      <c r="O10" s="22"/>
      <c r="P10" s="22"/>
      <c r="Q10" s="23" t="s">
        <v>9</v>
      </c>
      <c r="R10" s="90" t="s">
        <v>10</v>
      </c>
      <c r="S10" s="91"/>
      <c r="T10" s="92"/>
      <c r="U10" s="24"/>
      <c r="V10" s="25"/>
    </row>
    <row r="11" spans="2:20" ht="50.45" customHeight="1" thickBot="1" thickTop="1">
      <c r="B11" s="94" t="s">
        <v>26</v>
      </c>
      <c r="C11" s="94"/>
      <c r="D11" s="94"/>
      <c r="E11" s="94"/>
      <c r="F11" s="94"/>
      <c r="G11" s="94"/>
      <c r="H11" s="94"/>
      <c r="I11" s="26"/>
      <c r="L11" s="9"/>
      <c r="M11" s="9"/>
      <c r="N11" s="9"/>
      <c r="O11" s="27"/>
      <c r="P11" s="27"/>
      <c r="Q11" s="28">
        <f>SUM(P7:P8)</f>
        <v>24290</v>
      </c>
      <c r="R11" s="87">
        <f>SUM(S7:S8)</f>
        <v>0</v>
      </c>
      <c r="S11" s="88"/>
      <c r="T11" s="89"/>
    </row>
    <row r="12" spans="2:19" ht="15.75" thickTop="1">
      <c r="B12" s="86" t="s">
        <v>31</v>
      </c>
      <c r="C12" s="86"/>
      <c r="D12" s="86"/>
      <c r="E12" s="86"/>
      <c r="F12" s="86"/>
      <c r="G12" s="86"/>
      <c r="H12" s="66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66"/>
      <c r="H13" s="66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66"/>
      <c r="H14" s="66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66"/>
      <c r="H15" s="66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3:19" ht="19.9" customHeight="1">
      <c r="C16" s="21"/>
      <c r="D16" s="29"/>
      <c r="E16" s="21"/>
      <c r="F16" s="21"/>
      <c r="G16" s="66"/>
      <c r="H16" s="66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8:19" ht="19.9" customHeight="1">
      <c r="H17" s="30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66"/>
      <c r="H18" s="66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66"/>
      <c r="H19" s="66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66"/>
      <c r="H20" s="66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66"/>
      <c r="H21" s="66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66"/>
      <c r="H22" s="66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66"/>
      <c r="H23" s="66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66"/>
      <c r="H24" s="66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66"/>
      <c r="H25" s="66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66"/>
      <c r="H26" s="66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66"/>
      <c r="H27" s="66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66"/>
      <c r="H28" s="66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66"/>
      <c r="H29" s="66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66"/>
      <c r="H30" s="66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66"/>
      <c r="H31" s="66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66"/>
      <c r="H32" s="66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66"/>
      <c r="H33" s="66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66"/>
      <c r="H34" s="66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66"/>
      <c r="H35" s="66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66"/>
      <c r="H36" s="66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66"/>
      <c r="H37" s="66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66"/>
      <c r="H38" s="66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66"/>
      <c r="H39" s="66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66"/>
      <c r="H40" s="66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66"/>
      <c r="H41" s="66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66"/>
      <c r="H42" s="66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66"/>
      <c r="H43" s="66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66"/>
      <c r="H44" s="66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66"/>
      <c r="H45" s="66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66"/>
      <c r="H46" s="66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66"/>
      <c r="H47" s="66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66"/>
      <c r="H48" s="66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66"/>
      <c r="H49" s="66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66"/>
      <c r="H50" s="66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66"/>
      <c r="H51" s="66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66"/>
      <c r="H52" s="66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66"/>
      <c r="H53" s="66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66"/>
      <c r="H54" s="66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66"/>
      <c r="H55" s="66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66"/>
      <c r="H56" s="66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66"/>
      <c r="H57" s="66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66"/>
      <c r="H58" s="66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66"/>
      <c r="H59" s="66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66"/>
      <c r="H60" s="66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66"/>
      <c r="H61" s="66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66"/>
      <c r="H62" s="66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66"/>
      <c r="H63" s="66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66"/>
      <c r="H64" s="66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66"/>
      <c r="H65" s="66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66"/>
      <c r="H66" s="66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66"/>
      <c r="H67" s="66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66"/>
      <c r="H68" s="66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66"/>
      <c r="H69" s="66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66"/>
      <c r="H70" s="66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66"/>
      <c r="H71" s="66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66"/>
      <c r="H72" s="66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66"/>
      <c r="H73" s="66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66"/>
      <c r="H74" s="66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66"/>
      <c r="H75" s="66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66"/>
      <c r="H76" s="66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66"/>
      <c r="H77" s="66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66"/>
      <c r="H78" s="66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66"/>
      <c r="H79" s="66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66"/>
      <c r="H80" s="66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66"/>
      <c r="H81" s="66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66"/>
      <c r="H82" s="66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66"/>
      <c r="H83" s="66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66"/>
      <c r="H84" s="66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66"/>
      <c r="H85" s="66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66"/>
      <c r="H86" s="66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66"/>
      <c r="H87" s="66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66"/>
      <c r="H88" s="66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66"/>
      <c r="H89" s="66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66"/>
      <c r="H90" s="66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66"/>
      <c r="H91" s="66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66"/>
      <c r="H92" s="66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66"/>
      <c r="H93" s="66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66"/>
      <c r="H94" s="66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66"/>
      <c r="H95" s="66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66"/>
      <c r="H96" s="66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6" ht="19.9" customHeight="1">
      <c r="C97" s="21"/>
      <c r="D97" s="29"/>
      <c r="E97" s="21"/>
      <c r="F97" s="21"/>
      <c r="G97" s="66"/>
      <c r="H97" s="66"/>
      <c r="I97" s="11"/>
      <c r="J97" s="11"/>
      <c r="K97" s="11"/>
      <c r="L97" s="11"/>
      <c r="M97" s="11"/>
      <c r="N97" s="5"/>
      <c r="O97" s="5"/>
      <c r="P97" s="5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</sheetData>
  <sheetProtection algorithmName="SHA-512" hashValue="RilhiUc0MdXWmzkfoVW8k3uYKHmDyx5e+WTgiE0qspl4AKDrUR0gMXzoE3koxRu0LxL9viZY2lHshCVgbRR7Ow==" saltValue="OThYMkrvH/k5xbPiuBE3sw==" spinCount="100000" sheet="1" objects="1" scenarios="1"/>
  <mergeCells count="15">
    <mergeCell ref="O7:O8"/>
    <mergeCell ref="U7:U8"/>
    <mergeCell ref="B12:G12"/>
    <mergeCell ref="R11:T11"/>
    <mergeCell ref="R10:T10"/>
    <mergeCell ref="B10:G10"/>
    <mergeCell ref="B11:H11"/>
    <mergeCell ref="J7:J8"/>
    <mergeCell ref="K7:K8"/>
    <mergeCell ref="B1:D1"/>
    <mergeCell ref="G5:H5"/>
    <mergeCell ref="G2:N3"/>
    <mergeCell ref="M7:M8"/>
    <mergeCell ref="N7:N8"/>
    <mergeCell ref="I7:I8"/>
  </mergeCells>
  <conditionalFormatting sqref="B7:B8 D7:D8">
    <cfRule type="containsBlanks" priority="96" dxfId="7">
      <formula>LEN(TRIM(B7))=0</formula>
    </cfRule>
  </conditionalFormatting>
  <conditionalFormatting sqref="B7:B8">
    <cfRule type="cellIs" priority="93" dxfId="6" operator="greaterThanOrEqual">
      <formula>1</formula>
    </cfRule>
  </conditionalFormatting>
  <conditionalFormatting sqref="R7:R8 G7:H8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8">
    <cfRule type="notContainsBlanks" priority="69" dxfId="2">
      <formula>LEN(TRIM(G7))&gt;0</formula>
    </cfRule>
  </conditionalFormatting>
  <conditionalFormatting sqref="T7:T8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2">
    <dataValidation type="list" showInputMessage="1" showErrorMessage="1" sqref="E7:E8">
      <formula1>"ks,bal,sada,m,"</formula1>
    </dataValidation>
    <dataValidation type="list" allowBlank="1" showInputMessage="1" showErrorMessage="1" sqref="J7">
      <formula1>"ANO,NE"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2024-02-29T05:11:59Z</cp:lastPrinted>
  <dcterms:created xsi:type="dcterms:W3CDTF">2014-03-05T12:43:32Z</dcterms:created>
  <dcterms:modified xsi:type="dcterms:W3CDTF">2024-03-12T12:08:31Z</dcterms:modified>
  <cp:category/>
  <cp:version/>
  <cp:contentType/>
  <cp:contentStatus/>
  <cp:revision>3</cp:revision>
</cp:coreProperties>
</file>