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tabRatio="779" activeTab="0"/>
  </bookViews>
  <sheets>
    <sheet name="PP" sheetId="1" r:id="rId1"/>
  </sheets>
  <definedNames>
    <definedName name="_xlnm.Print_Area" localSheetId="0">'PP'!$B$1:$U$11</definedName>
  </definedNames>
  <calcPr calcId="191029"/>
  <extLst/>
</workbook>
</file>

<file path=xl/sharedStrings.xml><?xml version="1.0" encoding="utf-8"?>
<sst xmlns="http://schemas.openxmlformats.org/spreadsheetml/2006/main" count="41" uniqueCount="40">
  <si>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</si>
  <si>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</si>
  <si>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</si>
  <si>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</si>
  <si>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</si>
  <si>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</si>
  <si>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</si>
  <si>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</si>
  <si>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</si>
  <si>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</si>
  <si>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</si>
  <si>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</si>
  <si>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39294100-0 - Informační a propagační výrobky</t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</si>
  <si>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</si>
  <si>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</si>
  <si>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</si>
  <si>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</si>
  <si>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</si>
  <si>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>Financováno
 z projektových finančních prostředků</t>
  </si>
  <si>
    <t xml:space="preserve">Pokud financováno z projektových prostředků, pak ŘEŠITEL uvede: NÁZEV A ČÍSLO DOTAČNÍHO PROJEKTU 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</si>
  <si>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</si>
  <si>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</si>
  <si>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</si>
  <si>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POZNÁMKA </t>
  </si>
  <si>
    <t>CPV - výběr
propagační předměty</t>
  </si>
  <si>
    <t>ks</t>
  </si>
  <si>
    <t>Ilustrační obrázek</t>
  </si>
  <si>
    <t>NE</t>
  </si>
  <si>
    <r>
      <t xml:space="preserve">Univerzitní 22, 
301 00 Plzeň,
budova Fakulty strojní,
Provoz a služby - Centrální sklad ZČU,
místnost UU 010
</t>
    </r>
    <r>
      <rPr>
        <b/>
        <sz val="11"/>
        <color theme="1"/>
        <rFont val="Calibri"/>
        <family val="2"/>
        <scheme val="minor"/>
      </rPr>
      <t xml:space="preserve">Dodání ve všední dny
od 6:00 do 14:00 hod </t>
    </r>
  </si>
  <si>
    <t>Společná faktura</t>
  </si>
  <si>
    <t>40 dní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</si>
  <si>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</si>
  <si>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r>
      <t xml:space="preserve">Sklad: 
Ilona Skalová,
Tel.: 37763 1333,
či
Vnější vztahy: 
Hana Kalašová, 
Tel.: 37763 1071,
725 870 136
</t>
    </r>
    <r>
      <rPr>
        <sz val="11"/>
        <rFont val="Calibri"/>
        <family val="2"/>
        <scheme val="minor"/>
      </rPr>
      <t>E-mail: kalasovh@rek.zcu.cz</t>
    </r>
  </si>
  <si>
    <t>V případě, že se dodavatel při předání zboží na některá uvedená tel. čísla nedovolá, bude v takovém případě volat tel. 377 631 320.</t>
  </si>
  <si>
    <t>Příloha č. 2 Kupní smlouvy - technická specifikace
Propagační předměty (II.) 004 - 2024</t>
  </si>
  <si>
    <t>Dárková taška A4</t>
  </si>
  <si>
    <t>Desky s chlopněmi</t>
  </si>
  <si>
    <t>Požadavek na dodání produktové karty jako součást nabídky k ověření splnění zadané specifikace.</t>
  </si>
  <si>
    <r>
      <t xml:space="preserve">Luxusní dárková taška bílá.
Rozměry: min. 30 cm na výšku, min. 23 cm na šířku, skládací dno min. 10 cm.
Materiál: křídový papír (min. 200 g/m2). 
Laminace, složený karton na dně, bavlněná bílá držadla (kroucená ucha).
</t>
    </r>
    <r>
      <rPr>
        <b/>
        <sz val="11"/>
        <color theme="1"/>
        <rFont val="Calibri"/>
        <family val="2"/>
        <scheme val="minor"/>
      </rPr>
      <t xml:space="preserve">Potisk </t>
    </r>
    <r>
      <rPr>
        <sz val="11"/>
        <color theme="1"/>
        <rFont val="Calibri"/>
        <family val="2"/>
        <scheme val="minor"/>
      </rPr>
      <t xml:space="preserve">na předním dílu: modré logo ZČU s českým logotypem + šedá textura. Na zadním dílu pouze šedá textura z loga ZČU v opačném směru.
</t>
    </r>
    <r>
      <rPr>
        <b/>
        <sz val="11"/>
        <color theme="1"/>
        <rFont val="Calibri"/>
        <family val="2"/>
        <scheme val="minor"/>
      </rPr>
      <t>Grafika bude zaslána vítěznému dodavateli.</t>
    </r>
  </si>
  <si>
    <r>
      <t xml:space="preserve">Papírové  desky na formát A4 s celoplošným oboustranným potiskem.
S chlopněmi a výřezem na vizitku.
Papír: matná křída 300 g/m2.
Povrchová úprava:  matný lak.
</t>
    </r>
    <r>
      <rPr>
        <b/>
        <sz val="11"/>
        <color rgb="FFFF0000"/>
        <rFont val="Calibri"/>
        <family val="2"/>
        <scheme val="minor"/>
      </rPr>
      <t>Potisk:</t>
    </r>
    <r>
      <rPr>
        <sz val="11"/>
        <rFont val="Calibri"/>
        <family val="2"/>
        <scheme val="minor"/>
      </rPr>
      <t xml:space="preserve"> z vnější strany: Pantone 2728 </t>
    </r>
    <r>
      <rPr>
        <sz val="11"/>
        <color rgb="FFFF0000"/>
        <rFont val="Calibri"/>
        <family val="2"/>
        <scheme val="minor"/>
      </rPr>
      <t xml:space="preserve">(plocha) + barvy v odstínech šedi; vnitřní strana: text a textura v odstínech šedi + drobný modrý text (CMYK)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Grafika bude zaslána vítěznému dodavateli.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</si>
</sst>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7">
    <xf numFmtId="0" fontId="0" fillId="0" borderId="0" xfId="0"/>
    <xf numFmtId="0" fontId="0" fillId="0" borderId="0" xfId="0" applyProtection="1">
      <protection/>
    </xf>
    <xf numFmtId="0" fontId="10" fillId="2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top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1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4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1" fontId="8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0" borderId="10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11" xfId="0" applyFont="1" applyFill="1" applyBorder="1" applyAlignment="1" applyProtection="1">
      <alignment horizontal="center" vertical="center" wrapText="1"/>
      <protection/>
    </xf>
    <xf numFmtId="0" fontId="4" fillId="4" borderId="12" xfId="0" applyFont="1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vertical="center" wrapText="1"/>
      <protection/>
    </xf>
    <xf numFmtId="0" fontId="0" fillId="4" borderId="13" xfId="0" applyFill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11" xfId="0" applyNumberFormat="1" applyFont="1" applyBorder="1" applyAlignment="1" applyProtection="1">
      <alignment horizontal="center" vertical="center"/>
      <protection/>
    </xf>
    <xf numFmtId="164" fontId="2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14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3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6</xdr:row>
      <xdr:rowOff>276225</xdr:rowOff>
    </xdr:from>
    <xdr:to>
      <xdr:col>6</xdr:col>
      <xdr:colOff>2571750</xdr:colOff>
      <xdr:row>6</xdr:row>
      <xdr:rowOff>1790700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0" y="2943225"/>
          <a:ext cx="2057400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428625</xdr:colOff>
      <xdr:row>7</xdr:row>
      <xdr:rowOff>819150</xdr:rowOff>
    </xdr:from>
    <xdr:to>
      <xdr:col>6</xdr:col>
      <xdr:colOff>2657475</xdr:colOff>
      <xdr:row>7</xdr:row>
      <xdr:rowOff>2571750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25425" y="5762625"/>
          <a:ext cx="2228850" cy="1752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workbookViewId="0" topLeftCell="D4">
      <selection activeCell="J7" sqref="J7"/>
    </sheetView>
  </sheetViews>
  <sheetFormatPr defaultColWidth="9.140625" defaultRowHeight="15"/>
  <cols>
    <col min="1" max="1" width="1.421875" style="1" bestFit="1" customWidth="1"/>
    <col min="2" max="2" width="5.57421875" style="1" bestFit="1" customWidth="1"/>
    <col min="3" max="3" width="36.00390625" style="5" customWidth="1"/>
    <col min="4" max="4" width="11.00390625" style="84" customWidth="1"/>
    <col min="5" max="5" width="12.00390625" style="4" customWidth="1"/>
    <col min="6" max="6" width="121.421875" style="5" customWidth="1"/>
    <col min="7" max="7" width="48.421875" style="5" customWidth="1"/>
    <col min="8" max="8" width="17.7109375" style="5" hidden="1" customWidth="1"/>
    <col min="9" max="9" width="21.7109375" style="1" customWidth="1"/>
    <col min="10" max="10" width="23.7109375" style="1" customWidth="1"/>
    <col min="11" max="11" width="20.57421875" style="1" bestFit="1" customWidth="1"/>
    <col min="12" max="12" width="23.8515625" style="1" customWidth="1"/>
    <col min="13" max="13" width="25.00390625" style="1" customWidth="1"/>
    <col min="14" max="14" width="14.8515625" style="1" customWidth="1"/>
    <col min="15" max="15" width="28.28125" style="1" hidden="1" customWidth="1"/>
    <col min="16" max="16" width="39.57421875" style="1" customWidth="1"/>
    <col min="17" max="17" width="34.140625" style="1" customWidth="1"/>
    <col min="18" max="18" width="37.28125" style="1" customWidth="1"/>
    <col min="19" max="19" width="29.00390625" style="1" customWidth="1"/>
    <col min="20" max="20" width="1.7109375" style="1" hidden="1" customWidth="1"/>
    <col min="21" max="21" width="29.28125" style="6" customWidth="1"/>
    <col min="22" max="22" width="8.28125" style="1" customWidth="1"/>
    <col min="23" max="16384" width="9.140625" style="1" customWidth="1"/>
  </cols>
  <sheetData>
    <row r="1" spans="2:4" ht="39.75" customHeight="1">
      <c r="B1" s="2" t="s">
        <v>34</v>
      </c>
      <c r="C1" s="3"/>
      <c r="D1" s="3"/>
    </row>
    <row r="2" spans="3:21" ht="20.1" customHeight="1">
      <c r="C2" s="1"/>
      <c r="D2" s="7"/>
      <c r="E2" s="8"/>
      <c r="F2" s="9"/>
      <c r="G2" s="9"/>
      <c r="H2" s="9"/>
      <c r="I2" s="9"/>
      <c r="J2" s="9"/>
      <c r="L2" s="10"/>
      <c r="M2" s="11"/>
      <c r="N2" s="11"/>
      <c r="O2" s="11"/>
      <c r="P2" s="11"/>
      <c r="Q2" s="11"/>
      <c r="R2" s="11"/>
      <c r="S2" s="11"/>
      <c r="T2" s="11"/>
      <c r="U2" s="12"/>
    </row>
    <row r="3" spans="2:16" ht="20.1" customHeight="1">
      <c r="B3" s="13"/>
      <c r="C3" s="14" t="s">
        <v>0</v>
      </c>
      <c r="D3" s="15"/>
      <c r="E3" s="15"/>
      <c r="F3" s="15"/>
      <c r="G3" s="15"/>
      <c r="H3" s="16"/>
      <c r="I3" s="16"/>
      <c r="J3" s="16"/>
      <c r="K3" s="16"/>
      <c r="L3" s="16"/>
      <c r="N3" s="17"/>
      <c r="O3" s="17"/>
      <c r="P3" s="17"/>
    </row>
    <row r="4" spans="2:18" ht="20.1" customHeight="1" thickBot="1">
      <c r="B4" s="18"/>
      <c r="C4" s="19" t="s">
        <v>1</v>
      </c>
      <c r="D4" s="15"/>
      <c r="E4" s="15"/>
      <c r="F4" s="15"/>
      <c r="G4" s="15"/>
      <c r="H4" s="9"/>
      <c r="I4" s="10"/>
      <c r="J4" s="10"/>
      <c r="L4" s="10"/>
      <c r="R4" s="20"/>
    </row>
    <row r="5" spans="2:21" ht="34.5" customHeight="1" thickBot="1">
      <c r="B5" s="21"/>
      <c r="C5" s="22"/>
      <c r="D5" s="23"/>
      <c r="E5" s="23"/>
      <c r="F5" s="9"/>
      <c r="G5" s="9"/>
      <c r="H5" s="24"/>
      <c r="J5" s="25" t="s">
        <v>2</v>
      </c>
      <c r="U5" s="26"/>
    </row>
    <row r="6" spans="2:21" ht="77.25" customHeight="1" thickBot="1" thickTop="1">
      <c r="B6" s="27" t="s">
        <v>3</v>
      </c>
      <c r="C6" s="28" t="s">
        <v>13</v>
      </c>
      <c r="D6" s="28" t="s">
        <v>4</v>
      </c>
      <c r="E6" s="28" t="s">
        <v>14</v>
      </c>
      <c r="F6" s="28" t="s">
        <v>15</v>
      </c>
      <c r="G6" s="28" t="s">
        <v>26</v>
      </c>
      <c r="H6" s="28" t="s">
        <v>16</v>
      </c>
      <c r="I6" s="28" t="s">
        <v>5</v>
      </c>
      <c r="J6" s="29" t="s">
        <v>6</v>
      </c>
      <c r="K6" s="30" t="s">
        <v>7</v>
      </c>
      <c r="L6" s="30" t="s">
        <v>8</v>
      </c>
      <c r="M6" s="28" t="s">
        <v>17</v>
      </c>
      <c r="N6" s="28" t="s">
        <v>18</v>
      </c>
      <c r="O6" s="28" t="s">
        <v>19</v>
      </c>
      <c r="P6" s="28" t="s">
        <v>20</v>
      </c>
      <c r="Q6" s="30" t="s">
        <v>21</v>
      </c>
      <c r="R6" s="28" t="s">
        <v>22</v>
      </c>
      <c r="S6" s="28" t="s">
        <v>31</v>
      </c>
      <c r="T6" s="28" t="s">
        <v>23</v>
      </c>
      <c r="U6" s="28" t="s">
        <v>24</v>
      </c>
    </row>
    <row r="7" spans="1:21" ht="179.25" customHeight="1">
      <c r="A7" s="31"/>
      <c r="B7" s="32">
        <v>1</v>
      </c>
      <c r="C7" s="33" t="s">
        <v>35</v>
      </c>
      <c r="D7" s="34">
        <v>800</v>
      </c>
      <c r="E7" s="35" t="s">
        <v>25</v>
      </c>
      <c r="F7" s="36" t="s">
        <v>38</v>
      </c>
      <c r="G7" s="37"/>
      <c r="H7" s="38">
        <f aca="true" t="shared" si="0" ref="H7:H8">D7*I7</f>
        <v>48000</v>
      </c>
      <c r="I7" s="39">
        <v>60</v>
      </c>
      <c r="J7" s="85"/>
      <c r="K7" s="40">
        <f aca="true" t="shared" si="1" ref="K7">D7*J7</f>
        <v>0</v>
      </c>
      <c r="L7" s="41" t="str">
        <f aca="true" t="shared" si="2" ref="L7">IF(ISNUMBER(J7),IF(J7&gt;I7,"NEVYHOVUJE","VYHOVUJE")," ")</f>
        <v xml:space="preserve"> </v>
      </c>
      <c r="M7" s="42" t="s">
        <v>29</v>
      </c>
      <c r="N7" s="43" t="s">
        <v>27</v>
      </c>
      <c r="O7" s="44"/>
      <c r="P7" s="45" t="s">
        <v>37</v>
      </c>
      <c r="Q7" s="46" t="s">
        <v>32</v>
      </c>
      <c r="R7" s="47" t="s">
        <v>28</v>
      </c>
      <c r="S7" s="48" t="s">
        <v>30</v>
      </c>
      <c r="T7" s="49"/>
      <c r="U7" s="50" t="s">
        <v>12</v>
      </c>
    </row>
    <row r="8" spans="1:21" ht="294.6" customHeight="1" thickBot="1">
      <c r="A8" s="31"/>
      <c r="B8" s="51">
        <v>2</v>
      </c>
      <c r="C8" s="52" t="s">
        <v>36</v>
      </c>
      <c r="D8" s="53">
        <v>2000</v>
      </c>
      <c r="E8" s="54" t="s">
        <v>25</v>
      </c>
      <c r="F8" s="52" t="s">
        <v>39</v>
      </c>
      <c r="G8" s="55"/>
      <c r="H8" s="56">
        <f t="shared" si="0"/>
        <v>60000</v>
      </c>
      <c r="I8" s="57">
        <v>30</v>
      </c>
      <c r="J8" s="86"/>
      <c r="K8" s="58">
        <f aca="true" t="shared" si="3" ref="K8">D8*J8</f>
        <v>0</v>
      </c>
      <c r="L8" s="59" t="str">
        <f aca="true" t="shared" si="4" ref="L8">IF(ISNUMBER(J8),IF(J8&gt;I8,"NEVYHOVUJE","VYHOVUJE")," ")</f>
        <v xml:space="preserve"> </v>
      </c>
      <c r="M8" s="60"/>
      <c r="N8" s="61"/>
      <c r="O8" s="62"/>
      <c r="P8" s="63"/>
      <c r="Q8" s="64"/>
      <c r="R8" s="64"/>
      <c r="S8" s="65"/>
      <c r="T8" s="66"/>
      <c r="U8" s="67"/>
    </row>
    <row r="9" spans="3:11" ht="13.5" customHeight="1" thickBot="1" thickTop="1">
      <c r="C9" s="1"/>
      <c r="D9" s="1"/>
      <c r="E9" s="1"/>
      <c r="F9" s="1"/>
      <c r="G9" s="1"/>
      <c r="H9" s="1"/>
      <c r="K9" s="68"/>
    </row>
    <row r="10" spans="2:21" ht="60.75" customHeight="1" thickBot="1" thickTop="1">
      <c r="B10" s="69" t="s">
        <v>9</v>
      </c>
      <c r="C10" s="69"/>
      <c r="D10" s="69"/>
      <c r="E10" s="69"/>
      <c r="F10" s="69"/>
      <c r="G10" s="15"/>
      <c r="H10" s="70"/>
      <c r="I10" s="71" t="s">
        <v>10</v>
      </c>
      <c r="J10" s="72" t="s">
        <v>11</v>
      </c>
      <c r="K10" s="73"/>
      <c r="L10" s="74"/>
      <c r="M10" s="75"/>
      <c r="N10" s="24"/>
      <c r="O10" s="24"/>
      <c r="P10" s="24"/>
      <c r="Q10" s="24"/>
      <c r="R10" s="24"/>
      <c r="S10" s="24"/>
      <c r="T10" s="24"/>
      <c r="U10" s="76"/>
    </row>
    <row r="11" spans="2:21" ht="33" customHeight="1" thickBot="1" thickTop="1">
      <c r="B11" s="77" t="s">
        <v>33</v>
      </c>
      <c r="C11" s="77"/>
      <c r="D11" s="77"/>
      <c r="E11" s="77"/>
      <c r="F11" s="77"/>
      <c r="G11" s="78"/>
      <c r="H11" s="79"/>
      <c r="I11" s="80">
        <f>SUM(H7:H8)</f>
        <v>108000</v>
      </c>
      <c r="J11" s="81">
        <f>SUM(K7:K8)</f>
        <v>0</v>
      </c>
      <c r="K11" s="82"/>
      <c r="L11" s="83"/>
      <c r="M11" s="75"/>
      <c r="T11" s="24"/>
      <c r="U11" s="76"/>
    </row>
    <row r="12" ht="14.1" customHeight="1" thickTop="1"/>
    <row r="13" ht="14.25" customHeight="1"/>
    <row r="14" ht="14.1" customHeight="1"/>
    <row r="15" ht="14.25" customHeight="1"/>
    <row r="16" ht="14.25" customHeight="1"/>
    <row r="17" ht="14.1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algorithmName="SHA-512" hashValue="mGfCGIbaANM+OHwLWkuQvCHVdKXyIt1uHGLFR4DSNKCC68QlO+CJ3lBzrU6L5jgBio1uxh6r2sVV+H8qaDP4Yw==" saltValue="zn+U4MwpDYyKng7qWjJGkw==" spinCount="100000" sheet="1" objects="1" scenarios="1"/>
  <mergeCells count="13">
    <mergeCell ref="B11:F11"/>
    <mergeCell ref="J11:L11"/>
    <mergeCell ref="B1:D1"/>
    <mergeCell ref="J10:L10"/>
    <mergeCell ref="B10:F10"/>
    <mergeCell ref="M7:M8"/>
    <mergeCell ref="N7:N8"/>
    <mergeCell ref="O7:O8"/>
    <mergeCell ref="P7:P8"/>
    <mergeCell ref="Q7:Q8"/>
    <mergeCell ref="R7:R8"/>
    <mergeCell ref="S7:S8"/>
    <mergeCell ref="U7:U8"/>
  </mergeCells>
  <conditionalFormatting sqref="B7:B8 D7:D8">
    <cfRule type="containsBlanks" priority="88" dxfId="6">
      <formula>LEN(TRIM(B7))=0</formula>
    </cfRule>
  </conditionalFormatting>
  <conditionalFormatting sqref="B7:B8">
    <cfRule type="cellIs" priority="83" dxfId="5" operator="greaterThanOrEqual">
      <formula>1</formula>
    </cfRule>
  </conditionalFormatting>
  <conditionalFormatting sqref="J7:J8">
    <cfRule type="notContainsBlanks" priority="45" dxfId="4">
      <formula>LEN(TRIM(J7))&gt;0</formula>
    </cfRule>
    <cfRule type="notContainsBlanks" priority="46" dxfId="3">
      <formula>LEN(TRIM(J7))&gt;0</formula>
    </cfRule>
    <cfRule type="containsBlanks" priority="47" dxfId="2">
      <formula>LEN(TRIM(J7))=0</formula>
    </cfRule>
  </conditionalFormatting>
  <conditionalFormatting sqref="L7:L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N7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8" right="0.18" top="0.15748031496062992" bottom="0.1968503937007874" header="0.15748031496062992" footer="0.196850393700787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Hana Pešková</cp:lastModifiedBy>
  <cp:lastPrinted>2024-03-04T07:59:02Z</cp:lastPrinted>
  <dcterms:created xsi:type="dcterms:W3CDTF">2014-03-05T12:43:32Z</dcterms:created>
  <dcterms:modified xsi:type="dcterms:W3CDTF">2024-03-06T09:13:32Z</dcterms:modified>
  <cp:category/>
  <cp:version/>
  <cp:contentType/>
  <cp:contentStatus/>
  <cp:revision>1</cp:revision>
</cp:coreProperties>
</file>