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peskova\Desktop\Propagační předměty (II.)\PP 004-2024\1) výzva\"/>
    </mc:Choice>
  </mc:AlternateContent>
  <xr:revisionPtr revIDLastSave="0" documentId="13_ncr:1_{F2E26B6B-F43F-42D4-B3BE-9E7276963D06}" xr6:coauthVersionLast="47" xr6:coauthVersionMax="47" xr10:uidLastSave="{00000000-0000-0000-0000-000000000000}"/>
  <bookViews>
    <workbookView xWindow="-120" yWindow="-120" windowWidth="29040" windowHeight="17640" tabRatio="779" xr2:uid="{00000000-000D-0000-FFFF-FFFF00000000}"/>
  </bookViews>
  <sheets>
    <sheet name="PP" sheetId="1" r:id="rId1"/>
  </sheets>
  <definedNames>
    <definedName name="_xlnm._FilterDatabase" localSheetId="0" hidden="1">PP!$B$6:$U$7</definedName>
    <definedName name="_xlnm.Print_Area" localSheetId="0">PP!$B$1:$U$11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7" i="1"/>
  <c r="H8" i="1"/>
  <c r="K8" i="1"/>
  <c r="H7" i="1"/>
  <c r="L7" i="1"/>
  <c r="I11" i="1" l="1"/>
  <c r="J11" i="1"/>
</calcChain>
</file>

<file path=xl/sharedStrings.xml><?xml version="1.0" encoding="utf-8"?>
<sst xmlns="http://schemas.openxmlformats.org/spreadsheetml/2006/main" count="41" uniqueCount="40">
  <si>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</si>
  <si>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</si>
  <si>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</si>
  <si>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</si>
  <si>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</si>
  <si>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</si>
  <si>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</si>
  <si>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</si>
  <si>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</si>
  <si>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</si>
  <si>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</si>
  <si>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</si>
  <si>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39294100-0 - Informační a propagační výrobky</t>
  </si>
  <si>
    <t xml:space="preserve">Název </t>
  </si>
  <si>
    <t>Měrná jednotka [MJ]</t>
  </si>
  <si>
    <t>Popis</t>
  </si>
  <si>
    <t xml:space="preserve">Maximální cena za jednotlivé položky 
 v Kč BEZ DPH </t>
  </si>
  <si>
    <t>Fakturace</t>
  </si>
  <si>
    <t>Financováno
 z projektových finančních prostředků</t>
  </si>
  <si>
    <t xml:space="preserve">Pokud financováno z projektových prostředků, pak ŘEŠITEL uvede: NÁZEV A ČÍSLO DOTAČNÍHO PROJEKTU </t>
  </si>
  <si>
    <t xml:space="preserve">Obchodní podmínky NAD RÁMEC STANDARDNÍCH 
obchodních podmínek </t>
  </si>
  <si>
    <t xml:space="preserve">Kontaktní osoba 
k převzetí zboží </t>
  </si>
  <si>
    <t xml:space="preserve">Místo dodání </t>
  </si>
  <si>
    <t xml:space="preserve">POZNÁMKA </t>
  </si>
  <si>
    <t>CPV - výběr
propagační předměty</t>
  </si>
  <si>
    <t>ks</t>
  </si>
  <si>
    <t>Ilustrační obrázek</t>
  </si>
  <si>
    <t>NE</t>
  </si>
  <si>
    <r>
      <t xml:space="preserve">Univerzitní 22, 
301 00 Plzeň,
budova Fakulty strojní,
Provoz a služby - Centrální sklad ZČU,
místnost UU 010
</t>
    </r>
    <r>
      <rPr>
        <b/>
        <sz val="11"/>
        <color theme="1"/>
        <rFont val="Calibri"/>
        <family val="2"/>
        <charset val="238"/>
        <scheme val="minor"/>
      </rPr>
      <t xml:space="preserve">Dodání ve všední dny
od 6:00 do 14:00 hod </t>
    </r>
  </si>
  <si>
    <t>Společná faktura</t>
  </si>
  <si>
    <t>40 dní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</si>
  <si>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</si>
  <si>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r>
      <t xml:space="preserve">Sklad: 
Ilona Skalová,
Tel.: 37763 1333,
či
Vnější vztahy: 
Hana Kalašová, 
Tel.: 37763 1071,
725 870 136
</t>
    </r>
    <r>
      <rPr>
        <sz val="11"/>
        <rFont val="Calibri"/>
        <family val="2"/>
        <charset val="238"/>
        <scheme val="minor"/>
      </rPr>
      <t>E-mail: kalasovh@rek.zcu.cz</t>
    </r>
  </si>
  <si>
    <t>V případě, že se dodavatel při předání zboží na některá uvedená tel. čísla nedovolá, bude v takovém případě volat tel. 377 631 320.</t>
  </si>
  <si>
    <t>Příloha č. 2 Kupní smlouvy - technická specifikace
Propagační předměty (II.) 004 - 2024</t>
  </si>
  <si>
    <t>Dárková taška A4</t>
  </si>
  <si>
    <t>Desky s chlopněmi</t>
  </si>
  <si>
    <t>Požadavek na dodání produktové karty jako součást nabídky k ověření splnění zadané specifikace.</t>
  </si>
  <si>
    <r>
      <t xml:space="preserve">Luxusní dárková taška bílá.
Rozměry: min. 30 cm na výšku, min. 23 cm na šířku, skládací dno min. 10 cm.
Materiál: křídový papír (min. 200 g/m2). 
Laminace, složený karton na dně, bavlněná bílá držadla (kroucená ucha).
</t>
    </r>
    <r>
      <rPr>
        <b/>
        <sz val="11"/>
        <color theme="1"/>
        <rFont val="Calibri"/>
        <family val="2"/>
        <charset val="238"/>
        <scheme val="minor"/>
      </rPr>
      <t xml:space="preserve">Potisk </t>
    </r>
    <r>
      <rPr>
        <sz val="11"/>
        <color theme="1"/>
        <rFont val="Calibri"/>
        <family val="2"/>
        <charset val="238"/>
        <scheme val="minor"/>
      </rPr>
      <t xml:space="preserve">na předním dílu: modré logo ZČU s českým logotypem + šedá textura. Na zadním dílu pouze šedá textura z loga ZČU v opačném směru.
</t>
    </r>
    <r>
      <rPr>
        <b/>
        <sz val="11"/>
        <color theme="1"/>
        <rFont val="Calibri"/>
        <family val="2"/>
        <charset val="238"/>
        <scheme val="minor"/>
      </rPr>
      <t>Grafika bude zaslána vítěznému dodavateli.</t>
    </r>
  </si>
  <si>
    <r>
      <t xml:space="preserve">Papírové  desky na formát A4 s celoplošným oboustranným potiskem.
S chlopněmi a výřezem na vizitku.
Papír: matná křída 300 g/m2.
Povrchová úprava:  matný lak.
</t>
    </r>
    <r>
      <rPr>
        <b/>
        <sz val="11"/>
        <color rgb="FFFF0000"/>
        <rFont val="Calibri"/>
        <family val="2"/>
        <charset val="238"/>
        <scheme val="minor"/>
      </rPr>
      <t>Potisk:</t>
    </r>
    <r>
      <rPr>
        <sz val="11"/>
        <rFont val="Calibri"/>
        <family val="2"/>
        <charset val="238"/>
        <scheme val="minor"/>
      </rPr>
      <t xml:space="preserve"> z vnější strany: Pantone 2728 </t>
    </r>
    <r>
      <rPr>
        <sz val="11"/>
        <color rgb="FFFF0000"/>
        <rFont val="Calibri"/>
        <family val="2"/>
        <charset val="238"/>
        <scheme val="minor"/>
      </rPr>
      <t xml:space="preserve">(plocha) + barvy v odstínech šedi; vnitřní strana: text a textura v odstínech šedi + drobný modrý text (CMYK)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theme="1"/>
        <rFont val="Calibri"/>
        <family val="2"/>
        <charset val="238"/>
        <scheme val="minor"/>
      </rPr>
      <t>Grafika bude zaslána vítěznému dodavateli.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</si>
</sst>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11"/>
      <color indexed="64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9" fillId="0" borderId="0"/>
    <xf numFmtId="0" fontId="10" fillId="0" borderId="0"/>
    <xf numFmtId="0" fontId="10" fillId="0" borderId="0"/>
    <xf numFmtId="0" fontId="21" fillId="0" borderId="0"/>
    <xf numFmtId="0" fontId="21" fillId="0" borderId="0"/>
  </cellStyleXfs>
  <cellXfs count="87">
    <xf numFmtId="0" fontId="0" fillId="0" borderId="0" xfId="0"/>
    <xf numFmtId="0" fontId="0" fillId="0" borderId="0" xfId="0" applyProtection="1"/>
    <xf numFmtId="0" fontId="20" fillId="2" borderId="0" xfId="0" applyFont="1" applyFill="1" applyAlignment="1" applyProtection="1">
      <alignment horizontal="left" vertical="center" wrapText="1"/>
    </xf>
    <xf numFmtId="0" fontId="20" fillId="2" borderId="0" xfId="0" applyFont="1" applyFill="1" applyAlignment="1" applyProtection="1">
      <alignment horizontal="left" vertical="center"/>
    </xf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15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top" wrapText="1"/>
    </xf>
    <xf numFmtId="0" fontId="0" fillId="4" borderId="1" xfId="0" applyFill="1" applyBorder="1" applyProtection="1"/>
    <xf numFmtId="0" fontId="0" fillId="0" borderId="0" xfId="0" applyAlignment="1" applyProtection="1">
      <alignment horizontal="left" vertical="top" indent="1"/>
    </xf>
    <xf numFmtId="0" fontId="22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 indent="1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7" fillId="2" borderId="7" xfId="0" applyFont="1" applyFill="1" applyBorder="1" applyAlignment="1" applyProtection="1">
      <alignment horizontal="center" vertical="center" textRotation="90" wrapText="1"/>
    </xf>
    <xf numFmtId="0" fontId="17" fillId="5" borderId="8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5" borderId="8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9" xfId="0" applyNumberForma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left" vertical="center" wrapText="1" inden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 indent="1"/>
    </xf>
    <xf numFmtId="0" fontId="7" fillId="3" borderId="10" xfId="0" applyFont="1" applyFill="1" applyBorder="1" applyAlignment="1" applyProtection="1">
      <alignment horizontal="left" vertical="center" wrapText="1" indent="1"/>
    </xf>
    <xf numFmtId="164" fontId="0" fillId="0" borderId="10" xfId="0" applyNumberFormat="1" applyBorder="1" applyAlignment="1" applyProtection="1">
      <alignment horizontal="right" vertical="center" indent="1"/>
    </xf>
    <xf numFmtId="164" fontId="0" fillId="3" borderId="10" xfId="0" applyNumberFormat="1" applyFill="1" applyBorder="1" applyAlignment="1" applyProtection="1">
      <alignment horizontal="right" vertical="center" indent="1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0" xfId="0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1" fontId="17" fillId="3" borderId="2" xfId="0" applyNumberFormat="1" applyFont="1" applyFill="1" applyBorder="1" applyAlignment="1" applyProtection="1">
      <alignment horizontal="center" vertical="center" wrapText="1"/>
    </xf>
    <xf numFmtId="0" fontId="8" fillId="3" borderId="10" xfId="0" applyFon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3" fontId="0" fillId="2" borderId="11" xfId="0" applyNumberFormat="1" applyFill="1" applyBorder="1" applyAlignment="1" applyProtection="1">
      <alignment horizontal="center" vertical="center" wrapText="1"/>
    </xf>
    <xf numFmtId="0" fontId="2" fillId="3" borderId="12" xfId="0" applyFont="1" applyFill="1" applyBorder="1" applyAlignment="1" applyProtection="1">
      <alignment horizontal="left" vertical="center" wrapText="1" indent="1"/>
    </xf>
    <xf numFmtId="3" fontId="0" fillId="3" borderId="12" xfId="0" applyNumberFormat="1" applyFill="1" applyBorder="1" applyAlignment="1" applyProtection="1">
      <alignment horizontal="center" vertical="center" wrapText="1"/>
    </xf>
    <xf numFmtId="0" fontId="0" fillId="3" borderId="12" xfId="0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left" vertical="center" wrapText="1" indent="1"/>
    </xf>
    <xf numFmtId="164" fontId="0" fillId="0" borderId="12" xfId="0" applyNumberFormat="1" applyBorder="1" applyAlignment="1" applyProtection="1">
      <alignment horizontal="right" vertical="center" indent="1"/>
    </xf>
    <xf numFmtId="164" fontId="0" fillId="3" borderId="12" xfId="0" applyNumberFormat="1" applyFill="1" applyBorder="1" applyAlignment="1" applyProtection="1">
      <alignment horizontal="right" vertical="center" indent="1"/>
    </xf>
    <xf numFmtId="165" fontId="0" fillId="0" borderId="12" xfId="0" applyNumberFormat="1" applyBorder="1" applyAlignment="1" applyProtection="1">
      <alignment horizontal="right" vertical="center" indent="1"/>
    </xf>
    <xf numFmtId="0" fontId="0" fillId="0" borderId="12" xfId="0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13" fillId="3" borderId="13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1" fontId="17" fillId="3" borderId="13" xfId="0" applyNumberFormat="1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0" borderId="6" xfId="0" applyBorder="1" applyProtection="1"/>
    <xf numFmtId="0" fontId="13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7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 wrapText="1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4" fontId="0" fillId="0" borderId="0" xfId="0" applyNumberFormat="1" applyAlignment="1" applyProtection="1">
      <alignment horizontal="center" vertical="top" wrapText="1"/>
    </xf>
    <xf numFmtId="164" fontId="25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25" fillId="4" borderId="12" xfId="0" applyNumberFormat="1" applyFont="1" applyFill="1" applyBorder="1" applyAlignment="1" applyProtection="1">
      <alignment horizontal="right" vertical="center" wrapText="1" indent="1"/>
      <protection locked="0"/>
    </xf>
  </cellXfs>
  <cellStyles count="6">
    <cellStyle name="Normální" xfId="0" builtinId="0"/>
    <cellStyle name="Normální 2" xfId="4" xr:uid="{00000000-0005-0000-0000-000001000000}"/>
    <cellStyle name="normální 3" xfId="1" xr:uid="{00000000-0005-0000-0000-000001000000}"/>
    <cellStyle name="Normální 3 2" xfId="5" xr:uid="{00000000-0005-0000-0000-000003000000}"/>
    <cellStyle name="normální 3 3" xfId="3" xr:uid="{00000000-0005-0000-0000-000001000000}"/>
    <cellStyle name="Normální 4" xfId="2" xr:uid="{00000000-0005-0000-0000-000030000000}"/>
  </cellStyles>
  <dxfs count="7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0000CC"/>
      <color rgb="FF663300"/>
      <color rgb="FFC9F1FF"/>
      <color rgb="FFF9AE8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514350</xdr:colOff>
      <xdr:row>6</xdr:row>
      <xdr:rowOff>276225</xdr:rowOff>
    </xdr:from>
    <xdr:to>
      <xdr:col>6</xdr:col>
      <xdr:colOff>2571750</xdr:colOff>
      <xdr:row>6</xdr:row>
      <xdr:rowOff>1791843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538A0124-6348-4E41-B213-5721E4D7A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1150" y="2943225"/>
          <a:ext cx="2057400" cy="1515618"/>
        </a:xfrm>
        <a:prstGeom prst="rect">
          <a:avLst/>
        </a:prstGeom>
      </xdr:spPr>
    </xdr:pic>
    <xdr:clientData/>
  </xdr:twoCellAnchor>
  <xdr:twoCellAnchor editAs="oneCell">
    <xdr:from>
      <xdr:col>6</xdr:col>
      <xdr:colOff>429935</xdr:colOff>
      <xdr:row>7</xdr:row>
      <xdr:rowOff>818022</xdr:rowOff>
    </xdr:from>
    <xdr:to>
      <xdr:col>6</xdr:col>
      <xdr:colOff>2659252</xdr:colOff>
      <xdr:row>7</xdr:row>
      <xdr:rowOff>2571750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F278DF4-0715-4F35-8F0C-8FEAACDE5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26735" y="5761497"/>
          <a:ext cx="2229317" cy="17537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4"/>
  <sheetViews>
    <sheetView tabSelected="1" topLeftCell="D4" zoomScaleNormal="100" workbookViewId="0">
      <selection activeCell="J7" sqref="J7"/>
    </sheetView>
  </sheetViews>
  <sheetFormatPr defaultRowHeight="15" x14ac:dyDescent="0.25"/>
  <cols>
    <col min="1" max="1" width="1.42578125" style="1" bestFit="1" customWidth="1"/>
    <col min="2" max="2" width="5.5703125" style="1" bestFit="1" customWidth="1"/>
    <col min="3" max="3" width="36" style="5" customWidth="1"/>
    <col min="4" max="4" width="11" style="84" customWidth="1"/>
    <col min="5" max="5" width="12" style="4" customWidth="1"/>
    <col min="6" max="6" width="121.42578125" style="5" customWidth="1"/>
    <col min="7" max="7" width="48.42578125" style="5" customWidth="1"/>
    <col min="8" max="8" width="17.7109375" style="5" hidden="1" customWidth="1"/>
    <col min="9" max="9" width="21.7109375" style="1" customWidth="1"/>
    <col min="10" max="10" width="23.7109375" style="1" customWidth="1"/>
    <col min="11" max="11" width="20.5703125" style="1" bestFit="1" customWidth="1"/>
    <col min="12" max="12" width="23.85546875" style="1" customWidth="1"/>
    <col min="13" max="13" width="25" style="1" customWidth="1"/>
    <col min="14" max="14" width="14.85546875" style="1" customWidth="1"/>
    <col min="15" max="15" width="28.28515625" style="1" hidden="1" customWidth="1"/>
    <col min="16" max="16" width="39.5703125" style="1" customWidth="1"/>
    <col min="17" max="17" width="34.140625" style="1" customWidth="1"/>
    <col min="18" max="18" width="37.28515625" style="1" customWidth="1"/>
    <col min="19" max="19" width="29" style="1" customWidth="1"/>
    <col min="20" max="20" width="1.7109375" style="1" hidden="1" customWidth="1"/>
    <col min="21" max="21" width="29.28515625" style="6" customWidth="1"/>
    <col min="22" max="22" width="8.28515625" style="1" customWidth="1"/>
    <col min="23" max="16384" width="9.140625" style="1"/>
  </cols>
  <sheetData>
    <row r="1" spans="1:21" ht="39.75" customHeight="1" x14ac:dyDescent="0.25">
      <c r="B1" s="2" t="s">
        <v>34</v>
      </c>
      <c r="C1" s="3"/>
      <c r="D1" s="3"/>
    </row>
    <row r="2" spans="1:21" ht="20.100000000000001" customHeight="1" x14ac:dyDescent="0.25">
      <c r="C2" s="1"/>
      <c r="D2" s="7"/>
      <c r="E2" s="8"/>
      <c r="F2" s="9"/>
      <c r="G2" s="9"/>
      <c r="H2" s="9"/>
      <c r="I2" s="9"/>
      <c r="J2" s="9"/>
      <c r="L2" s="10"/>
      <c r="M2" s="11"/>
      <c r="N2" s="11"/>
      <c r="O2" s="11"/>
      <c r="P2" s="11"/>
      <c r="Q2" s="11"/>
      <c r="R2" s="11"/>
      <c r="S2" s="11"/>
      <c r="T2" s="11"/>
      <c r="U2" s="12"/>
    </row>
    <row r="3" spans="1:21" ht="20.100000000000001" customHeight="1" x14ac:dyDescent="0.25">
      <c r="B3" s="13"/>
      <c r="C3" s="14" t="s">
        <v>0</v>
      </c>
      <c r="D3" s="15"/>
      <c r="E3" s="15"/>
      <c r="F3" s="15"/>
      <c r="G3" s="15"/>
      <c r="H3" s="16"/>
      <c r="I3" s="16"/>
      <c r="J3" s="16"/>
      <c r="K3" s="16"/>
      <c r="L3" s="16"/>
      <c r="N3" s="17"/>
      <c r="O3" s="17"/>
      <c r="P3" s="17"/>
    </row>
    <row r="4" spans="1:21" ht="20.100000000000001" customHeight="1" thickBot="1" x14ac:dyDescent="0.3">
      <c r="B4" s="18"/>
      <c r="C4" s="19" t="s">
        <v>1</v>
      </c>
      <c r="D4" s="15"/>
      <c r="E4" s="15"/>
      <c r="F4" s="15"/>
      <c r="G4" s="15"/>
      <c r="H4" s="9"/>
      <c r="I4" s="10"/>
      <c r="J4" s="10"/>
      <c r="L4" s="10"/>
      <c r="R4" s="20"/>
    </row>
    <row r="5" spans="1:21" ht="34.5" customHeight="1" thickBot="1" x14ac:dyDescent="0.3">
      <c r="B5" s="21"/>
      <c r="C5" s="22"/>
      <c r="D5" s="23"/>
      <c r="E5" s="23"/>
      <c r="F5" s="9"/>
      <c r="G5" s="9"/>
      <c r="H5" s="24"/>
      <c r="J5" s="25" t="s">
        <v>2</v>
      </c>
      <c r="U5" s="26"/>
    </row>
    <row r="6" spans="1:21" ht="77.25" customHeight="1" thickTop="1" thickBot="1" x14ac:dyDescent="0.3">
      <c r="B6" s="27" t="s">
        <v>3</v>
      </c>
      <c r="C6" s="28" t="s">
        <v>13</v>
      </c>
      <c r="D6" s="28" t="s">
        <v>4</v>
      </c>
      <c r="E6" s="28" t="s">
        <v>14</v>
      </c>
      <c r="F6" s="28" t="s">
        <v>15</v>
      </c>
      <c r="G6" s="28" t="s">
        <v>26</v>
      </c>
      <c r="H6" s="28" t="s">
        <v>16</v>
      </c>
      <c r="I6" s="28" t="s">
        <v>5</v>
      </c>
      <c r="J6" s="29" t="s">
        <v>6</v>
      </c>
      <c r="K6" s="30" t="s">
        <v>7</v>
      </c>
      <c r="L6" s="30" t="s">
        <v>8</v>
      </c>
      <c r="M6" s="28" t="s">
        <v>17</v>
      </c>
      <c r="N6" s="28" t="s">
        <v>18</v>
      </c>
      <c r="O6" s="28" t="s">
        <v>19</v>
      </c>
      <c r="P6" s="28" t="s">
        <v>20</v>
      </c>
      <c r="Q6" s="30" t="s">
        <v>21</v>
      </c>
      <c r="R6" s="28" t="s">
        <v>22</v>
      </c>
      <c r="S6" s="28" t="s">
        <v>31</v>
      </c>
      <c r="T6" s="28" t="s">
        <v>23</v>
      </c>
      <c r="U6" s="28" t="s">
        <v>24</v>
      </c>
    </row>
    <row r="7" spans="1:21" ht="179.25" customHeight="1" x14ac:dyDescent="0.25">
      <c r="A7" s="31"/>
      <c r="B7" s="32">
        <v>1</v>
      </c>
      <c r="C7" s="33" t="s">
        <v>35</v>
      </c>
      <c r="D7" s="34">
        <v>800</v>
      </c>
      <c r="E7" s="35" t="s">
        <v>25</v>
      </c>
      <c r="F7" s="36" t="s">
        <v>38</v>
      </c>
      <c r="G7" s="37"/>
      <c r="H7" s="38">
        <f t="shared" ref="H7:H8" si="0">D7*I7</f>
        <v>48000</v>
      </c>
      <c r="I7" s="39">
        <v>60</v>
      </c>
      <c r="J7" s="85"/>
      <c r="K7" s="40">
        <f t="shared" ref="K7" si="1">D7*J7</f>
        <v>0</v>
      </c>
      <c r="L7" s="41" t="str">
        <f t="shared" ref="L7" si="2">IF(ISNUMBER(J7), IF(J7&gt;I7,"NEVYHOVUJE","VYHOVUJE")," ")</f>
        <v xml:space="preserve"> </v>
      </c>
      <c r="M7" s="42" t="s">
        <v>29</v>
      </c>
      <c r="N7" s="43" t="s">
        <v>27</v>
      </c>
      <c r="O7" s="44"/>
      <c r="P7" s="45" t="s">
        <v>37</v>
      </c>
      <c r="Q7" s="46" t="s">
        <v>32</v>
      </c>
      <c r="R7" s="47" t="s">
        <v>28</v>
      </c>
      <c r="S7" s="48" t="s">
        <v>30</v>
      </c>
      <c r="T7" s="49"/>
      <c r="U7" s="50" t="s">
        <v>12</v>
      </c>
    </row>
    <row r="8" spans="1:21" ht="294.60000000000002" customHeight="1" thickBot="1" x14ac:dyDescent="0.3">
      <c r="A8" s="31"/>
      <c r="B8" s="51">
        <v>2</v>
      </c>
      <c r="C8" s="52" t="s">
        <v>36</v>
      </c>
      <c r="D8" s="53">
        <v>2000</v>
      </c>
      <c r="E8" s="54" t="s">
        <v>25</v>
      </c>
      <c r="F8" s="52" t="s">
        <v>39</v>
      </c>
      <c r="G8" s="55"/>
      <c r="H8" s="56">
        <f t="shared" si="0"/>
        <v>60000</v>
      </c>
      <c r="I8" s="57">
        <v>30</v>
      </c>
      <c r="J8" s="86"/>
      <c r="K8" s="58">
        <f t="shared" ref="K8" si="3">D8*J8</f>
        <v>0</v>
      </c>
      <c r="L8" s="59" t="str">
        <f t="shared" ref="L8" si="4">IF(ISNUMBER(J8), IF(J8&gt;I8,"NEVYHOVUJE","VYHOVUJE")," ")</f>
        <v xml:space="preserve"> </v>
      </c>
      <c r="M8" s="60"/>
      <c r="N8" s="61"/>
      <c r="O8" s="62"/>
      <c r="P8" s="63"/>
      <c r="Q8" s="64"/>
      <c r="R8" s="64"/>
      <c r="S8" s="65"/>
      <c r="T8" s="66"/>
      <c r="U8" s="67"/>
    </row>
    <row r="9" spans="1:21" ht="13.5" customHeight="1" thickTop="1" thickBot="1" x14ac:dyDescent="0.3">
      <c r="C9" s="1"/>
      <c r="D9" s="1"/>
      <c r="E9" s="1"/>
      <c r="F9" s="1"/>
      <c r="G9" s="1"/>
      <c r="H9" s="1"/>
      <c r="K9" s="68"/>
    </row>
    <row r="10" spans="1:21" ht="60.75" customHeight="1" thickTop="1" thickBot="1" x14ac:dyDescent="0.3">
      <c r="B10" s="69" t="s">
        <v>9</v>
      </c>
      <c r="C10" s="69"/>
      <c r="D10" s="69"/>
      <c r="E10" s="69"/>
      <c r="F10" s="69"/>
      <c r="G10" s="15"/>
      <c r="H10" s="70"/>
      <c r="I10" s="71" t="s">
        <v>10</v>
      </c>
      <c r="J10" s="72" t="s">
        <v>11</v>
      </c>
      <c r="K10" s="73"/>
      <c r="L10" s="74"/>
      <c r="M10" s="75"/>
      <c r="N10" s="24"/>
      <c r="O10" s="24"/>
      <c r="P10" s="24"/>
      <c r="Q10" s="24"/>
      <c r="R10" s="24"/>
      <c r="S10" s="24"/>
      <c r="T10" s="24"/>
      <c r="U10" s="76"/>
    </row>
    <row r="11" spans="1:21" ht="33" customHeight="1" thickTop="1" thickBot="1" x14ac:dyDescent="0.3">
      <c r="B11" s="77" t="s">
        <v>33</v>
      </c>
      <c r="C11" s="77"/>
      <c r="D11" s="77"/>
      <c r="E11" s="77"/>
      <c r="F11" s="77"/>
      <c r="G11" s="78"/>
      <c r="H11" s="79"/>
      <c r="I11" s="80">
        <f>SUM(H7:H8)</f>
        <v>108000</v>
      </c>
      <c r="J11" s="81">
        <f>SUM(K7:K8)</f>
        <v>0</v>
      </c>
      <c r="K11" s="82"/>
      <c r="L11" s="83"/>
      <c r="M11" s="75"/>
      <c r="T11" s="24"/>
      <c r="U11" s="76"/>
    </row>
    <row r="12" spans="1:21" ht="14.1" customHeight="1" thickTop="1" x14ac:dyDescent="0.25"/>
    <row r="13" spans="1:21" ht="14.25" customHeight="1" x14ac:dyDescent="0.25"/>
    <row r="14" spans="1:21" ht="14.1" customHeight="1" x14ac:dyDescent="0.25"/>
    <row r="15" spans="1:21" ht="14.25" customHeight="1" x14ac:dyDescent="0.25"/>
    <row r="16" spans="1:21" ht="14.25" customHeight="1" x14ac:dyDescent="0.25"/>
    <row r="17" ht="14.1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</sheetData>
  <sheetProtection algorithmName="SHA-512" hashValue="mGfCGIbaANM+OHwLWkuQvCHVdKXyIt1uHGLFR4DSNKCC68QlO+CJ3lBzrU6L5jgBio1uxh6r2sVV+H8qaDP4Yw==" saltValue="zn+U4MwpDYyKng7qWjJGkw==" spinCount="100000" sheet="1" objects="1" scenarios="1"/>
  <mergeCells count="13">
    <mergeCell ref="B11:F11"/>
    <mergeCell ref="J11:L11"/>
    <mergeCell ref="B1:D1"/>
    <mergeCell ref="J10:L10"/>
    <mergeCell ref="B10:F10"/>
    <mergeCell ref="M7:M8"/>
    <mergeCell ref="N7:N8"/>
    <mergeCell ref="O7:O8"/>
    <mergeCell ref="P7:P8"/>
    <mergeCell ref="Q7:Q8"/>
    <mergeCell ref="R7:R8"/>
    <mergeCell ref="S7:S8"/>
    <mergeCell ref="U7:U8"/>
  </mergeCells>
  <conditionalFormatting sqref="B7:B8 D7:D8">
    <cfRule type="containsBlanks" dxfId="6" priority="88">
      <formula>LEN(TRIM(B7))=0</formula>
    </cfRule>
  </conditionalFormatting>
  <conditionalFormatting sqref="B7:B8">
    <cfRule type="cellIs" dxfId="5" priority="83" operator="greaterThanOrEqual">
      <formula>1</formula>
    </cfRule>
  </conditionalFormatting>
  <conditionalFormatting sqref="J7:J8">
    <cfRule type="notContainsBlanks" dxfId="4" priority="45">
      <formula>LEN(TRIM(J7))&gt;0</formula>
    </cfRule>
    <cfRule type="notContainsBlanks" dxfId="3" priority="46">
      <formula>LEN(TRIM(J7))&gt;0</formula>
    </cfRule>
    <cfRule type="containsBlanks" dxfId="2" priority="47">
      <formula>LEN(TRIM(J7))=0</formula>
    </cfRule>
  </conditionalFormatting>
  <conditionalFormatting sqref="L7:L8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showInputMessage="1" showErrorMessage="1" sqref="N7" xr:uid="{00000000-0002-0000-0000-000000000000}">
      <formula1>"ANO,NE"</formula1>
    </dataValidation>
    <dataValidation type="list" showInputMessage="1" showErrorMessage="1" sqref="E7:E8" xr:uid="{354766CB-D34D-4043-985E-78A75C2E98DD}">
      <formula1>"ks,bal,sada,"</formula1>
    </dataValidation>
  </dataValidations>
  <pageMargins left="0.18" right="0.18" top="0.15748031496062992" bottom="0.19685039370078741" header="0.15748031496062992" footer="0.19685039370078741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F7830E4-00A3-43C0-BC30-F032355EAD85}">
          <x14:formula1>
            <xm:f>#REF!</xm:f>
          </x14:formula1>
          <xm:sqref>U7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PP</vt:lpstr>
      <vt:lpstr>PP!Oblast_tisku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17.01.2022</dc:description>
  <cp:lastModifiedBy>Hana Pešková</cp:lastModifiedBy>
  <cp:revision>1</cp:revision>
  <cp:lastPrinted>2024-03-04T07:59:02Z</cp:lastPrinted>
  <dcterms:created xsi:type="dcterms:W3CDTF">2014-03-05T12:43:32Z</dcterms:created>
  <dcterms:modified xsi:type="dcterms:W3CDTF">2024-03-06T09:13:32Z</dcterms:modified>
</cp:coreProperties>
</file>