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  <sheet name="SOP_VT" sheetId="2" r:id="rId2"/>
    <sheet name="CPV" sheetId="3" r:id="rId3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<sst xmlns="http://schemas.openxmlformats.org/spreadsheetml/2006/main" count="245" uniqueCount="240">
  <si>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</si>
  <si>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</si>
  <si>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</si>
  <si>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</si>
  <si>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</si>
  <si>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</si>
  <si>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</si>
  <si>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</si>
  <si>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</si>
  <si>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</si>
  <si>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</si>
  <si>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Pokud požaduje řešitel rozdílné (rozšiřující) obchodní podmínky, doplní je do tabulky 
(sloupec s názvem "Obchodní podmínky NAD RÁMEC STANDARDNÍCH 
obchodních podmínek")</t>
  </si>
  <si>
    <t>Počítače (PC)</t>
  </si>
  <si>
    <t>30210000-4 - Stroje na zpracování dat (technické vybavení)</t>
  </si>
  <si>
    <t>30211000-1 - Hlavní počítače</t>
  </si>
  <si>
    <t>30211100-2 - Superpočítače</t>
  </si>
  <si>
    <t xml:space="preserve">30211200-3 - Technické vybavení pro hlavní počítače </t>
  </si>
  <si>
    <t xml:space="preserve">30211300-4 - Počítačové platformy </t>
  </si>
  <si>
    <t xml:space="preserve">30211400-5 - Počítačové konfigurace </t>
  </si>
  <si>
    <t>30211500-6 - Centrální řídící jednotka a procesory</t>
  </si>
  <si>
    <t>30212000-8 - Technické vybavení pro minipočítače</t>
  </si>
  <si>
    <t xml:space="preserve">30212100-9 - Centrální řídící jednotky pro minipočítače </t>
  </si>
  <si>
    <t>30213000-5 - Osobní počítače</t>
  </si>
  <si>
    <t>30213100-6 - Přenosné počítače</t>
  </si>
  <si>
    <t xml:space="preserve">30213200-7 - Tablety (PC) </t>
  </si>
  <si>
    <t xml:space="preserve">30213300-8 - Stolní počítač </t>
  </si>
  <si>
    <t>30213400-9 - Centrální řídící jednotky pro osobní počítače</t>
  </si>
  <si>
    <t xml:space="preserve">30213500-0 - Kapesní počítače </t>
  </si>
  <si>
    <t xml:space="preserve">30214000-2 - Pracovní stanice </t>
  </si>
  <si>
    <t xml:space="preserve">30215000-9 - Mikropočítačové technické vybavení </t>
  </si>
  <si>
    <t>30215100-0 - Centrální řídící jednotky pro mikropočítače</t>
  </si>
  <si>
    <t xml:space="preserve">30216000-6 - Magnetická nebo optická čtecí zařízení </t>
  </si>
  <si>
    <t xml:space="preserve">30216100-7 - Optická čtecí zařízení </t>
  </si>
  <si>
    <t xml:space="preserve">30216110-0 - Skenery pro počítačové využití </t>
  </si>
  <si>
    <t xml:space="preserve">30216120-3 - Optická zařízení pro rozeznávání znaků </t>
  </si>
  <si>
    <t xml:space="preserve">30216130-6 - Čtecí zařízení pro čárové kódy </t>
  </si>
  <si>
    <t>30216200-8 - Čtecí zařízení pro magnetické karty</t>
  </si>
  <si>
    <t xml:space="preserve">30220000-7 - Digitální kartografická zařízení </t>
  </si>
  <si>
    <t>30230000-0 - Zařízení související s počítači</t>
  </si>
  <si>
    <t>30231000-7 - Počítačové monitory a konzoly</t>
  </si>
  <si>
    <t xml:space="preserve">30231100-8 - Počítačové terminály </t>
  </si>
  <si>
    <t>30231200-9 - Konzoly</t>
  </si>
  <si>
    <t xml:space="preserve">30231300-0 - Zobrazovací jednotky </t>
  </si>
  <si>
    <t>30231310-3 - Ploché monitory</t>
  </si>
  <si>
    <t>30231320-6 - Dotykové monitory</t>
  </si>
  <si>
    <t xml:space="preserve">30232000-4 - Periferní vybavení </t>
  </si>
  <si>
    <t xml:space="preserve">30232600-0 - Kódovače </t>
  </si>
  <si>
    <t xml:space="preserve">30232700-1 - Ústřední řídící jednotky </t>
  </si>
  <si>
    <t xml:space="preserve">30233000-1 - Archivovací a čtecí zařízení </t>
  </si>
  <si>
    <t xml:space="preserve">30233100-2 - Počítačové paměťové jednotky </t>
  </si>
  <si>
    <t xml:space="preserve">30233110-5 - Magnetické kartové paměťové jednotky </t>
  </si>
  <si>
    <t xml:space="preserve">30233120-8 - Magnetické páskové paměťové jednotky </t>
  </si>
  <si>
    <t xml:space="preserve">30233130-1 - Magnetické diskové paměťové jednotky </t>
  </si>
  <si>
    <t xml:space="preserve">30233131-8 - Disketové jednotky </t>
  </si>
  <si>
    <t xml:space="preserve">30233132-5 - Diskové jednotky </t>
  </si>
  <si>
    <t>30233140-4 - Ukládací zařízení s přímým přístupem (DASD)</t>
  </si>
  <si>
    <t>30233141-1 - Vícenásobné diskové pole nezávislých disků (RAID)</t>
  </si>
  <si>
    <t xml:space="preserve">30233150-7 - Optické diskové jednotky </t>
  </si>
  <si>
    <t xml:space="preserve">30233151-4 - Zařízení pro čtení/vypalování kompaktních disků (CD) </t>
  </si>
  <si>
    <t>30233152-1 - Zařízení pro čtení/vypalování DVD</t>
  </si>
  <si>
    <t xml:space="preserve">30233153-8 - Zařízení pro čtení/vypalování CD a DVD </t>
  </si>
  <si>
    <t xml:space="preserve">30233160-0 - Páskové jednotky </t>
  </si>
  <si>
    <t xml:space="preserve">30233161-7 - Zařízení pro manipulaci s kazetami </t>
  </si>
  <si>
    <t>30233170-3 - Karuselové jednotky</t>
  </si>
  <si>
    <t>30233180-6 - Archivační zařízení flash paměť</t>
  </si>
  <si>
    <t xml:space="preserve">30233190-9 - Řídící jednotka diskové paměti </t>
  </si>
  <si>
    <t>30233300-4 - Čtecí zařízení pro karty smart card</t>
  </si>
  <si>
    <t xml:space="preserve">30233310-7 - Čtecí zařízení na otisky prstů </t>
  </si>
  <si>
    <t xml:space="preserve">30233320-0 - Kombinovaná čtecí zařízení pro karty smart card a otisky prstů </t>
  </si>
  <si>
    <t xml:space="preserve">30234000-8 - Média pro ukládání dat </t>
  </si>
  <si>
    <t xml:space="preserve">30234100-9 - Magnetické disky </t>
  </si>
  <si>
    <t>30234200-0 - Optické disky</t>
  </si>
  <si>
    <t>30234500-3 - Paměťová archivační média</t>
  </si>
  <si>
    <t>30234600-4 - Flash paměť</t>
  </si>
  <si>
    <t xml:space="preserve">30234700-5 - Magnetické pásky </t>
  </si>
  <si>
    <t>30236000-2 - Různé počítačové vybavení</t>
  </si>
  <si>
    <t xml:space="preserve">30236100-3 - Rozšíření paměti </t>
  </si>
  <si>
    <t>30236110-6 - Paměť RAM</t>
  </si>
  <si>
    <t>30236111-3 - Dynamická paměť s přímým přístupem (DRAM)</t>
  </si>
  <si>
    <t xml:space="preserve">30236112-0 - Statická paměť s přímým přístupem (SRAM) </t>
  </si>
  <si>
    <t>30236113-7 - Synchronní dynamická paměť s přímým přístupem (SDRAM)</t>
  </si>
  <si>
    <t>30236114-4 - Dynamická paměť Rambus s přímým přístupem (RDRAM)</t>
  </si>
  <si>
    <t xml:space="preserve">30236115-1 - Synchronní grafická paměť s přímým přístupem (SGRAM) </t>
  </si>
  <si>
    <t>30236120-9 - Paměť pouze pro čtení (ROM)</t>
  </si>
  <si>
    <t xml:space="preserve">30236121-6 - Programovatelná paměť pouze pro čtení (PROM) </t>
  </si>
  <si>
    <t>30236122-3 - Vymazatelná programovatelná paměť pouze pro čtení (EPROM)</t>
  </si>
  <si>
    <t>30236123-0 - Elektronicky vymazatelná programovatelná paměť pouze pro čtení (EEPROM)</t>
  </si>
  <si>
    <t>30236200-4 - Zařízení pro zpracovávání dat</t>
  </si>
  <si>
    <t xml:space="preserve">30237000-9 - Součásti, příslušenství a doplňky pro počítače </t>
  </si>
  <si>
    <t>30237100-0 - Součásti počítačů</t>
  </si>
  <si>
    <t>30237110-3 - Síťová rozhraní</t>
  </si>
  <si>
    <t>30237120-6 - Vstupní kanály počítače</t>
  </si>
  <si>
    <t xml:space="preserve">30237121-3 - Sériové infračervené porty </t>
  </si>
  <si>
    <t xml:space="preserve">30237130-9 - Počítačové karty </t>
  </si>
  <si>
    <t xml:space="preserve">30237131-6 - Elektronické karty </t>
  </si>
  <si>
    <t>30237132-3 - Rozhraní USB (univerzální sériová sběrnice)</t>
  </si>
  <si>
    <t xml:space="preserve">30237133-0 - Adaptéry a rozhraní PCMCIA (Mezinárodní asociace pro paměťové karty osobních počítačů) </t>
  </si>
  <si>
    <t>30237134-7 - Grafické akcelerátory</t>
  </si>
  <si>
    <t>30237135-4 - Karty pro síťová rozhraní</t>
  </si>
  <si>
    <t>30237136-1 - Zvukové karty</t>
  </si>
  <si>
    <t xml:space="preserve">30237140-2 - Základní desky </t>
  </si>
  <si>
    <t xml:space="preserve">30237200-1 - Počítačová příslušenství </t>
  </si>
  <si>
    <t>30237210-4 - Ochrana proti vyzařování monitorů</t>
  </si>
  <si>
    <t xml:space="preserve">30237220-7 - Podložky pod myš </t>
  </si>
  <si>
    <t xml:space="preserve">30237230-0 - Vyrovnávací paměti </t>
  </si>
  <si>
    <t>30237253-7 - Protiprachové kryty počítačového zařízení</t>
  </si>
  <si>
    <t>30237260-9 - Rameno pro upevnění monitoru na zeď</t>
  </si>
  <si>
    <t xml:space="preserve">30237270-2 - Pouzdra na přenosné počítače </t>
  </si>
  <si>
    <t xml:space="preserve">30237280-5 - Síťové příslušenství </t>
  </si>
  <si>
    <t xml:space="preserve">30237290-8 - Podložky zápěstí ke klávesnici </t>
  </si>
  <si>
    <t>30237295-3 - Ochranné kryty klávesnice</t>
  </si>
  <si>
    <t>30237300-2 - Doplňky k počítačům</t>
  </si>
  <si>
    <t>30237320-8 - Diskety</t>
  </si>
  <si>
    <t xml:space="preserve">30237330-1 - Kazety DAT </t>
  </si>
  <si>
    <t xml:space="preserve">30237340-4 - Kazety DLT </t>
  </si>
  <si>
    <t>30237350-7 - Datové kazety</t>
  </si>
  <si>
    <t xml:space="preserve">30237360-0 - Kazety LTO </t>
  </si>
  <si>
    <t xml:space="preserve">30237370-3 - Záznamové kazety </t>
  </si>
  <si>
    <t xml:space="preserve">30237380-6 - CD-ROM </t>
  </si>
  <si>
    <t xml:space="preserve">30237400-3 - Příslušenství pro vkládání dat </t>
  </si>
  <si>
    <t xml:space="preserve">30237410-6 - Počítačová myš </t>
  </si>
  <si>
    <t>30237420-9 - Pákové ovladače</t>
  </si>
  <si>
    <t>30237430-2 - Světelná pera</t>
  </si>
  <si>
    <t>30237440-5 - Kulové ovládače</t>
  </si>
  <si>
    <t xml:space="preserve">30237450-8 - Grafické tablety </t>
  </si>
  <si>
    <t>30237460-1 - Počítačové klávesnice</t>
  </si>
  <si>
    <t xml:space="preserve">30237461-8 - Programovatelné klávesnice </t>
  </si>
  <si>
    <t>30237470-4 - Zařízení pro slepecké písmo</t>
  </si>
  <si>
    <t xml:space="preserve">30237475-9 - Elektrické senzory </t>
  </si>
  <si>
    <t xml:space="preserve">30237480-7 - Vstupní jednotky </t>
  </si>
  <si>
    <t xml:space="preserve">30238000-6 - Zařízení pro automatizaci knihoven </t>
  </si>
  <si>
    <t>31154000-0 - Nepřerušitelné zdroje energie</t>
  </si>
  <si>
    <t>32413100-2 - Síťové routery</t>
  </si>
  <si>
    <t>32420000-3 - Síťová zařízení</t>
  </si>
  <si>
    <t xml:space="preserve">32421000-0 - Síťová kabeláž </t>
  </si>
  <si>
    <t>32422000-7 - Síťové komponenty</t>
  </si>
  <si>
    <t xml:space="preserve">32423000-4 - Síťové rozbočovače </t>
  </si>
  <si>
    <t>32424000-1 - Síťová infrastruktura</t>
  </si>
  <si>
    <t>32425000-8 - Síťové operační systémy</t>
  </si>
  <si>
    <t>32426000-5 - Síťové publikační systémy</t>
  </si>
  <si>
    <t>32427000-2 - Síťové systémy</t>
  </si>
  <si>
    <t>32428000-9 - Modernizace/vylepšení sítě</t>
  </si>
  <si>
    <t xml:space="preserve">32428000-9 - Síťové upgrade </t>
  </si>
  <si>
    <t>32429000-6 - Zařízení pro telefonní sítě</t>
  </si>
  <si>
    <t>32430000-6 - Dálkové sítě (WAN)</t>
  </si>
  <si>
    <t>32441300-9 - Telematické systémy</t>
  </si>
  <si>
    <t>32442000-3 - Terminálové zařízení</t>
  </si>
  <si>
    <t>32442100-4 - Terminálové desky</t>
  </si>
  <si>
    <t>32442200-5 - Terminálové krabice</t>
  </si>
  <si>
    <t>32442300-6 - Terminálové emulátory</t>
  </si>
  <si>
    <t>32442400-7 - Terminační bloky</t>
  </si>
  <si>
    <t>32500000-8 - Telekomunikační přístroje na přenos dat</t>
  </si>
  <si>
    <t>32510000-1 - Bezdrátové telekomunikační systémy</t>
  </si>
  <si>
    <t>32520000-4 - Telekomunikační kabely a zařízení</t>
  </si>
  <si>
    <t>32521000-1 - Telekomunikační kabely</t>
  </si>
  <si>
    <t>32522000-8 - Telekomunikační zařízení</t>
  </si>
  <si>
    <t>32523000-5 - Telekomunikační prostory</t>
  </si>
  <si>
    <t>32524000-2 - Telekomunikační systém</t>
  </si>
  <si>
    <t>32540000-0 - Rozvaděče</t>
  </si>
  <si>
    <t>32541000-7 - Zařízení pro rozvaděče</t>
  </si>
  <si>
    <t>32542000-4 - Spínací panely</t>
  </si>
  <si>
    <t>32543000-1 - Telefonní rozvaděče</t>
  </si>
  <si>
    <t>32544000-8 - PABX zařízení</t>
  </si>
  <si>
    <t>32545000-5 - PABX systémy</t>
  </si>
  <si>
    <t>32546000-2 - Digitální spínací zařízení</t>
  </si>
  <si>
    <t>32546100-3 - Digitální rozvaděče</t>
  </si>
  <si>
    <t>32550000-3 - Telefonní zařízení</t>
  </si>
  <si>
    <t>32551000-0 - Telefonní kabely a příbuzné zařízení</t>
  </si>
  <si>
    <t>32551100-1 - Telefonní spojky</t>
  </si>
  <si>
    <t>32551200-2 - Telefonní ústředny</t>
  </si>
  <si>
    <t>32551300-3 - Telefonní sluchátkové sady</t>
  </si>
  <si>
    <t>32551400-4 - Telefonní sítě</t>
  </si>
  <si>
    <t>32551500-5 - Telefonní kabely</t>
  </si>
  <si>
    <t>32552000-7 - Elektrické přístroje pro drátovou telefonii nebo telegrafii</t>
  </si>
  <si>
    <t>32552100-8 - Telefonní přístroje</t>
  </si>
  <si>
    <t>32552110-1 - Bezdrátové telefony</t>
  </si>
  <si>
    <t>32552310-3 - Digitální telefonní ústředny</t>
  </si>
  <si>
    <t>32552400-1 - Audio-kmitočtové přístroje na přeměnu signálu</t>
  </si>
  <si>
    <t>32552410-4 - Modemy</t>
  </si>
  <si>
    <t>32553000-4 - Součásti elektrických telefonických nebo telegrafických přístrojů</t>
  </si>
  <si>
    <t>32560000-6 - Skleněné vlákna</t>
  </si>
  <si>
    <t>32561000-3 - Spojovací materiály pro optické vlákna</t>
  </si>
  <si>
    <t>32562000-0 - Optické kabely</t>
  </si>
  <si>
    <t>32562100-1 - Optické kabely pro přenos informací</t>
  </si>
  <si>
    <t>32562200-2 - Optické telekomunikační kabely</t>
  </si>
  <si>
    <t>32562300-3 - Optické kabely pro přenos dat</t>
  </si>
  <si>
    <t>32570000-9 - Komunikační zařízení</t>
  </si>
  <si>
    <t>32571000-6 - Komunikační infrastruktura</t>
  </si>
  <si>
    <t>32572000-3 - Komunikační kabely</t>
  </si>
  <si>
    <t>32572100-4 - Komunikační kabely s několikanásobným elektrickým vodičem</t>
  </si>
  <si>
    <t>32572200-5 - Komunikační kabely s koaxiálním vodičem</t>
  </si>
  <si>
    <t>32572300-6 - Komunikační kabely pro speciální aplikace</t>
  </si>
  <si>
    <t>32573000-0 - Komunikační řídící systém</t>
  </si>
  <si>
    <t>32580000-2 - Datová zařízení</t>
  </si>
  <si>
    <t>32581000-9 - Zařízení pro datovou komunikaci</t>
  </si>
  <si>
    <t>32581100-0 - Pro přenos dat kabelové</t>
  </si>
  <si>
    <t>32581110-3 - Zařízení pro přenos dat s několikanásobným elektrickým vodičem</t>
  </si>
  <si>
    <t>32581120-6 - Zařízení pro přenos dat kabelové s koaxiálním vodičem</t>
  </si>
  <si>
    <t>32581130-9 - Zařízení pro přenos dat pro speciální aplikace</t>
  </si>
  <si>
    <t>32581200-1 - Faxová zařízení</t>
  </si>
  <si>
    <t>32581210-4 - Příslušenství a komponenty k faxovým zařízením</t>
  </si>
  <si>
    <t>48820000-2 - Servery</t>
  </si>
  <si>
    <t xml:space="preserve">48821000-9 - Síťové servery </t>
  </si>
  <si>
    <t xml:space="preserve">48822000-6 - Počítačové servery </t>
  </si>
  <si>
    <t>48823000-3 - Souborové servery</t>
  </si>
  <si>
    <t>48824000-0 - Obsluhy tisku</t>
  </si>
  <si>
    <t>48825000-7 - Webové servery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</si>
  <si>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</si>
  <si>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</si>
  <si>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</si>
  <si>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</si>
  <si>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</si>
  <si>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</si>
  <si>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</si>
  <si>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</si>
  <si>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</si>
  <si>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</si>
  <si>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</si>
  <si>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</si>
  <si>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Standardní obchodní podmínky:
- prodlení Dodavatele s dodáním předmětu plnění (popř. samostatné dílčí části)  =&gt; Dodavatel je povinen zaplatit smluvní pokutu ve výši 0,5 % z celkové ceny předmětu plnění (bez DPH) za každý, byť i jen započatý den prodlení
- fakturace po dodání předmětu plnění
- splatnost faktury činí 30 kalendářních dnů ode dne jejího doručení Objednateli
- prodlení kterékoliv smluvní strany s plněním peněžitého závazku ze Smlouvy =&gt; úrok z prodlení ve výši 0,05 % z neuhrazené části peněžitého závazku za každý, byť i jen započatý den prodlení  
- záruka za předmět plnění = 24 měsíců, pokud není délka záruky stanovena  jinak
- předmět plnění bude po celou záruční dobu způsobilý k použití pro účel stanovený ve Smlouvě nebo příloze č. 2 Smlouvy (nebo účel obvyklý) a že si zachová stanovené (nebo obvyklé) vlastnosti.
- nástup Dodavatele k odstranění záruční vady ve lhůtě nejpozději do 48 hodin (lhůta běží jen v pracovních dnech) od nahlášení vady Objednatelem Kontaktní osobě Dodavatele
- ve zvláštních případech („Čisticí prostředky a hygienické potřeby“ , „Kancelářské potřeby “, „Propagační předměty") je Dodavatel po dobu záruky povinen nejpozději do 5 dnů od nahlášení vady oznámit Kontaktní osobě Objednatele způsob odstranění vady, tj. zda provede opravu nebo výměnu vadného zboží.
- prodlení Dodavatele s nástupem k odstranění záruční vady ohlášené Objednatelem  =&gt; Dodavatel je povinen zaplatit smluvní pokutu ve výši 0,5 %  z celkové ceny předmětu plnění (bez DPH)za každý, byť i jen započatý den prodlení
- Dodavatel je povinen odstranit reklamované vady nejpozději do 30 dnů od nahlášení vady, není-li mezi smluvními stranami dohodnuta jiná lhůta, popřípadě uspokojit jiný nárok Objednatele z vadného plnění
- při prodlení Dodavatele s odstraněním záruční vady v dohodnuté lhůtě =&gt; Dodavatel je povinen zaplatit smluvní pokutu ve výši 0,5 % z celkové ceny předmětu plnění (bez DPH)za každý, byť i jen započatý den prodlení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</si>
  <si>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</si>
  <si>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</si>
  <si>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</si>
  <si>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</si>
  <si>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</si>
  <si>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</si>
  <si>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</si>
  <si>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Výpočetní node se 6TB paměti pro náročné výpočty</t>
  </si>
  <si>
    <t>Společná faktura</t>
  </si>
  <si>
    <t xml:space="preserve">Záruka na zboží min. 36 měsíců, servis NBD on site.
- reakce na nahlášený problém do druhého pracovního dne
- podpora na telefonu (hot-line) 24/7 </t>
  </si>
  <si>
    <t>Bc. Martin Šafránek,
Tel.: 602 779 591</t>
  </si>
  <si>
    <t>Teslova 9, 
301 00 Plzeň 
Nové technologie – výzkumné centrum - budova F
(serverovna v budově F se nachází v 1. NP s přístupem v rovině bez schodů a jiných překážek</t>
  </si>
  <si>
    <t>90 dní</t>
  </si>
  <si>
    <t xml:space="preserve">Příloha č. 2 Kupní smlouvy - technická specifikace
Výpočetní technika (III.) 027 - 2024 </t>
  </si>
  <si>
    <t xml:space="preserve">Front end server s datovým úložištěm </t>
  </si>
  <si>
    <t>Zakoupeno z projektu OP JAK 
Název projektu: MEBioSys - Strojní inženýrství biologických a bioinspirovaných systémů
Číslo projektu: CZ.02.01.01/00/22_008/0004634</t>
  </si>
  <si>
    <t>Záruka na zboží min. 36 měsíců, servis NBD on site.
- reakce na nahlášený problém do druhého pracovního dne
- podpora na telefonu (hot-line) 24/7</t>
  </si>
  <si>
    <t>NE</t>
  </si>
  <si>
    <r>
      <rPr>
        <b/>
        <sz val="11"/>
        <rFont val="Calibri"/>
        <family val="2"/>
        <scheme val="minor"/>
      </rPr>
      <t>Předmětem dodávky jsou výpočetní uzly se 6TB paměti pro náročné výpočty, které budou umístěný v serverovně budovy F.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Šasi stroje:</t>
    </r>
    <r>
      <rPr>
        <sz val="11"/>
        <rFont val="Calibri"/>
        <family val="2"/>
        <scheme val="minor"/>
      </rPr>
      <t xml:space="preserve">
- Rackmount provedení do standardního racku o šířce 19" 
- Výška šasi 2U
- Rackmount řešení ližin: plnovýsuvné kuličkové ližiny s pro rack o šířce 19" s montáží bez použití nářadí. Osazení serveru v ližinách: zacvakávací systém zajištění serveru proti vysunutí (bez šroubů), při vysouvání serveru ochrana proti vyjetí z lyžin pojistkou nebo jiným mechanickým opatřením, tak, aby nemohlo dojít k pádu serveru;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- vzdálená správa s podporou standartu IPMI 2.0
</t>
    </r>
    <r>
      <rPr>
        <b/>
        <sz val="11"/>
        <rFont val="Calibri"/>
        <family val="2"/>
        <scheme val="minor"/>
      </rPr>
      <t>Procesor a paměť:</t>
    </r>
    <r>
      <rPr>
        <sz val="11"/>
        <rFont val="Calibri"/>
        <family val="2"/>
        <scheme val="minor"/>
      </rPr>
      <t xml:space="preserve">
- 4 x processor architektury x86_64 (amd64), každý processor min. 16 jader, 32 vláken, min. základní frekvence procesoru 2,9 GHz, min. Turbo frekvence procesoru 4 GHz, Cache min. 45 MB, TDP max. 270 W
- Operační paměť typu DDR5 minimálně 6 TB  s podporou ECC, min. frekvence 4800MHz
</t>
    </r>
    <r>
      <rPr>
        <b/>
        <sz val="11"/>
        <rFont val="Calibri"/>
        <family val="2"/>
        <scheme val="minor"/>
      </rPr>
      <t>Disky:</t>
    </r>
    <r>
      <rPr>
        <sz val="11"/>
        <rFont val="Calibri"/>
        <family val="2"/>
        <scheme val="minor"/>
      </rPr>
      <t xml:space="preserve">
2 x SSD disk o kapacitě minimálně  1.92 TB typu NVMe PCIe gen4, Pro provoz v datových centrech 24/7, Životnost disku minimálně 1 DWPD
</t>
    </r>
    <r>
      <rPr>
        <b/>
        <sz val="11"/>
        <rFont val="Calibri"/>
        <family val="2"/>
        <scheme val="minor"/>
      </rPr>
      <t>Síťové karty</t>
    </r>
    <r>
      <rPr>
        <sz val="11"/>
        <rFont val="Calibri"/>
        <family val="2"/>
        <scheme val="minor"/>
      </rPr>
      <t xml:space="preserve">
- min. 2x Gigabit Ethernet
- 2x 10 Gbit Ethernet + 4 x 10G SFP+ modul (požadavek je, aby síťová karta v serveru měla 2 porty typu SFP+ a bylo možné do nich umístit moduly, které budou na druhé straně také SFP+ moduly kompatibilní s cisco switchem) + 2 x optický patch min. 10m kompatibilni s  Cisco catalyst 4500x. 
</t>
    </r>
    <r>
      <rPr>
        <b/>
        <sz val="11"/>
        <rFont val="Calibri"/>
        <family val="2"/>
        <scheme val="minor"/>
      </rPr>
      <t>IB Karty</t>
    </r>
    <r>
      <rPr>
        <sz val="11"/>
        <rFont val="Calibri"/>
        <family val="2"/>
        <scheme val="minor"/>
      </rPr>
      <t xml:space="preserve">
- 2x IB karta standartu NDR-400/400GbE
Součástí dodávky je doprava na určené místo dodání.
Záruka je min. 36 měsíců, servis NBD on site, reakce na nahlášený problém do druhého pracovního dne a podpora na telefonu (hot-line) 24/7.</t>
    </r>
  </si>
  <si>
    <r>
      <rPr>
        <b/>
        <sz val="11"/>
        <rFont val="Calibri"/>
        <family val="2"/>
        <scheme val="minor"/>
      </rPr>
      <t>Předmětem dodávky je front end server s datovým úložištěm, který bude umístěný v serverovně budovy F.</t>
    </r>
    <r>
      <rPr>
        <sz val="11"/>
        <rFont val="Calibri"/>
        <family val="2"/>
        <scheme val="minor"/>
      </rPr>
      <t xml:space="preserve">
- Rackmount provedení do standardního racku o šířce 19"
- Výška šasi max. 6U (Server s datovym polem)
- Rackmount řešení ližin: plnovýsuvné kuličkové ližiny s pro rack o šířce 19" s montáží bez použití nářadí. Osazení serveru v ližinách: zacvakávací systém zajištění serveru proti vysunutí (bez šroubů), při vysouvání serveru ochrana proti vyjetí z lyžin pojistkou nebo jiným mechanickým opatřením, tak, aby nemohlo dojít k pádu serveru. Popřípadě je možné použít alternativní řešení zajištění serveru pomocí šroubků. Dodavatel by mohl dodat server s možností upevnění pomocí šroubků místo zacvakávacího systému. Toto řešení by mělo být v souladu s požadavky zadavatele a zajišťovat bezpečné a spolehlivé upevnění serveru.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</t>
    </r>
    <r>
      <rPr>
        <b/>
        <sz val="11"/>
        <rFont val="Calibri"/>
        <family val="2"/>
        <scheme val="minor"/>
      </rPr>
      <t>Procesor a paměť:</t>
    </r>
    <r>
      <rPr>
        <sz val="11"/>
        <rFont val="Calibri"/>
        <family val="2"/>
        <scheme val="minor"/>
      </rPr>
      <t xml:space="preserve">
- 1 x processor architektury x86_64 (amd64), výkon  každého procesoru v Passmark CPU více než 57000 bodů (platné ke dni 1.1.2024), processor minimálně 32 jader, 64 vláken.
- Operační paměť typu DDR5 minimálně 512 GB  s podporou ECC
</t>
    </r>
    <r>
      <rPr>
        <b/>
        <sz val="11"/>
        <rFont val="Calibri"/>
        <family val="2"/>
        <scheme val="minor"/>
      </rPr>
      <t>Disky na OS:</t>
    </r>
    <r>
      <rPr>
        <sz val="11"/>
        <rFont val="Calibri"/>
        <family val="2"/>
        <scheme val="minor"/>
      </rPr>
      <t xml:space="preserve">
2 x SSD disk o kapacitě minimálně  1.92 TB typu NVMe PCIe gen4 nebo SATA3 6Gbps </t>
    </r>
    <r>
      <rPr>
        <sz val="11"/>
        <color rgb="FFFF0000"/>
        <rFont val="Calibri"/>
        <family val="2"/>
        <scheme val="minor"/>
      </rPr>
      <t>nebo NVMe PCIe gen3</t>
    </r>
    <r>
      <rPr>
        <sz val="11"/>
        <rFont val="Calibri"/>
        <family val="2"/>
        <scheme val="minor"/>
      </rPr>
      <t xml:space="preserve">, Pro provoz v datových centrech 24/7, Životnost disku minimálně 1 DWPD
</t>
    </r>
    <r>
      <rPr>
        <b/>
        <sz val="11"/>
        <rFont val="Calibri"/>
        <family val="2"/>
        <scheme val="minor"/>
      </rPr>
      <t>Diskové pole Data:</t>
    </r>
    <r>
      <rPr>
        <sz val="11"/>
        <rFont val="Calibri"/>
        <family val="2"/>
        <scheme val="minor"/>
      </rPr>
      <t xml:space="preserve">
60 x disk o kapacitě minimálně  20TB typu SAS, Pro provoz v datových centrech 24/7
</t>
    </r>
    <r>
      <rPr>
        <sz val="11"/>
        <color rgb="FFFF0000"/>
        <rFont val="Calibri"/>
        <family val="2"/>
        <scheme val="minor"/>
      </rPr>
      <t>- účinnost zdroje s certifikací „80 Plus Titanium“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Redundantni řadič:</t>
    </r>
    <r>
      <rPr>
        <sz val="11"/>
        <rFont val="Calibri"/>
        <family val="2"/>
        <scheme val="minor"/>
      </rPr>
      <t xml:space="preserve">
2 x HBA SAS3/NVMe HBA(JBOD)
</t>
    </r>
    <r>
      <rPr>
        <b/>
        <sz val="11"/>
        <rFont val="Calibri"/>
        <family val="2"/>
        <scheme val="minor"/>
      </rPr>
      <t>Síťové karty</t>
    </r>
    <r>
      <rPr>
        <sz val="11"/>
        <rFont val="Calibri"/>
        <family val="2"/>
        <scheme val="minor"/>
      </rPr>
      <t xml:space="preserve">
- min. 2x Gigabit Ethernet
- 2 x 10GbE + 4 x 10G SFP+ modul (požadavek je, aby síťová karta v serveru měla 2 porty typu SFP+ a bylo možné do nich umístit moduly, které budou na druhé straně také SFP+ moduly kompatibilní s cisco switchem) + 2 x optický patch min. 10m kompatibilni s  Cisco catalyst 4500x
</t>
    </r>
    <r>
      <rPr>
        <b/>
        <sz val="11"/>
        <rFont val="Calibri"/>
        <family val="2"/>
        <scheme val="minor"/>
      </rPr>
      <t>IB karty</t>
    </r>
    <r>
      <rPr>
        <sz val="11"/>
        <rFont val="Calibri"/>
        <family val="2"/>
        <scheme val="minor"/>
      </rPr>
      <t xml:space="preserve">
- 2 x InfiniBand IB-NDR400/400GbE
Součástí dodávky je doprava na určené místo dodání.
Záruka je min. 36 měsíců, servis NBD on site, reakce na nahlášený problém do druhého pracovního dne a podpora na telefonu (hot-line) 24/7.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</si>
</sst>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0" xfId="0" applyFont="1"/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4" fontId="0" fillId="0" borderId="9" xfId="0" applyNumberFormat="1" applyBorder="1" applyAlignment="1">
      <alignment horizontal="right" vertical="center" indent="1"/>
    </xf>
    <xf numFmtId="164" fontId="0" fillId="0" borderId="10" xfId="0" applyNumberFormat="1" applyBorder="1" applyAlignment="1">
      <alignment horizontal="right" vertical="center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3" fontId="0" fillId="4" borderId="13" xfId="0" applyNumberForma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 indent="1"/>
    </xf>
    <xf numFmtId="0" fontId="5" fillId="6" borderId="10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4" zoomScaleNormal="64" workbookViewId="0" topLeftCell="A5">
      <selection activeCell="G7" sqref="G7:G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56.7109375" style="1" customWidth="1"/>
    <col min="7" max="7" width="39.42187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64.140625" style="0" customWidth="1"/>
    <col min="12" max="12" width="47.421875" style="0" customWidth="1"/>
    <col min="13" max="13" width="25.7109375" style="0" customWidth="1"/>
    <col min="14" max="14" width="39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8.7109375" style="5" customWidth="1"/>
  </cols>
  <sheetData>
    <row r="1" spans="2:22" ht="40.9" customHeight="1">
      <c r="B1" s="81" t="s">
        <v>233</v>
      </c>
      <c r="C1" s="82"/>
      <c r="D1" s="82"/>
      <c r="E1"/>
      <c r="G1" s="47"/>
      <c r="V1"/>
    </row>
    <row r="2" spans="3:22" ht="18.75" customHeight="1">
      <c r="C2"/>
      <c r="D2" s="9"/>
      <c r="E2" s="10"/>
      <c r="G2" s="85"/>
      <c r="H2" s="86"/>
      <c r="I2" s="86"/>
      <c r="J2" s="86"/>
      <c r="K2" s="86"/>
      <c r="L2" s="86"/>
      <c r="M2" s="86"/>
      <c r="N2" s="8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1"/>
      <c r="E3" s="61"/>
      <c r="F3" s="61"/>
      <c r="G3" s="86"/>
      <c r="H3" s="86"/>
      <c r="I3" s="86"/>
      <c r="J3" s="86"/>
      <c r="K3" s="86"/>
      <c r="L3" s="86"/>
      <c r="M3" s="86"/>
      <c r="N3" s="8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1"/>
      <c r="E4" s="61"/>
      <c r="F4" s="61"/>
      <c r="G4" s="61"/>
      <c r="H4" s="6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3" t="s">
        <v>2</v>
      </c>
      <c r="H5" s="8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7" t="s">
        <v>3</v>
      </c>
      <c r="C6" s="38" t="s">
        <v>207</v>
      </c>
      <c r="D6" s="38" t="s">
        <v>4</v>
      </c>
      <c r="E6" s="38" t="s">
        <v>208</v>
      </c>
      <c r="F6" s="38" t="s">
        <v>209</v>
      </c>
      <c r="G6" s="43" t="s">
        <v>218</v>
      </c>
      <c r="H6" s="44" t="s">
        <v>220</v>
      </c>
      <c r="I6" s="39" t="s">
        <v>210</v>
      </c>
      <c r="J6" s="38" t="s">
        <v>211</v>
      </c>
      <c r="K6" s="38" t="s">
        <v>226</v>
      </c>
      <c r="L6" s="40" t="s">
        <v>212</v>
      </c>
      <c r="M6" s="41" t="s">
        <v>213</v>
      </c>
      <c r="N6" s="40" t="s">
        <v>214</v>
      </c>
      <c r="O6" s="38" t="s">
        <v>223</v>
      </c>
      <c r="P6" s="40" t="s">
        <v>215</v>
      </c>
      <c r="Q6" s="38" t="s">
        <v>5</v>
      </c>
      <c r="R6" s="42" t="s">
        <v>6</v>
      </c>
      <c r="S6" s="60" t="s">
        <v>7</v>
      </c>
      <c r="T6" s="60" t="s">
        <v>8</v>
      </c>
      <c r="U6" s="40" t="s">
        <v>216</v>
      </c>
      <c r="V6" s="40" t="s">
        <v>217</v>
      </c>
    </row>
    <row r="7" spans="1:22" ht="409.5" customHeight="1" thickTop="1">
      <c r="A7" s="20"/>
      <c r="B7" s="48">
        <v>1</v>
      </c>
      <c r="C7" s="49" t="s">
        <v>227</v>
      </c>
      <c r="D7" s="50">
        <v>3</v>
      </c>
      <c r="E7" s="51" t="s">
        <v>222</v>
      </c>
      <c r="F7" s="59" t="s">
        <v>238</v>
      </c>
      <c r="G7" s="119"/>
      <c r="H7" s="58" t="s">
        <v>237</v>
      </c>
      <c r="I7" s="99" t="s">
        <v>228</v>
      </c>
      <c r="J7" s="102" t="s">
        <v>225</v>
      </c>
      <c r="K7" s="105" t="s">
        <v>235</v>
      </c>
      <c r="L7" s="52" t="s">
        <v>236</v>
      </c>
      <c r="M7" s="72" t="s">
        <v>230</v>
      </c>
      <c r="N7" s="72" t="s">
        <v>231</v>
      </c>
      <c r="O7" s="53" t="s">
        <v>232</v>
      </c>
      <c r="P7" s="54">
        <f>D7*Q7</f>
        <v>3723000</v>
      </c>
      <c r="Q7" s="55">
        <v>1241000</v>
      </c>
      <c r="R7" s="122"/>
      <c r="S7" s="56">
        <f>D7*R7</f>
        <v>0</v>
      </c>
      <c r="T7" s="57" t="str">
        <f aca="true" t="shared" si="0" ref="T7">IF(ISNUMBER(R7),IF(R7&gt;Q7,"NEVYHOVUJE","VYHOVUJE")," ")</f>
        <v xml:space="preserve"> </v>
      </c>
      <c r="U7" s="66"/>
      <c r="V7" s="69" t="s">
        <v>203</v>
      </c>
    </row>
    <row r="8" spans="1:22" ht="409.5" customHeight="1">
      <c r="A8" s="20"/>
      <c r="B8" s="87">
        <v>2</v>
      </c>
      <c r="C8" s="89" t="s">
        <v>234</v>
      </c>
      <c r="D8" s="91">
        <v>1</v>
      </c>
      <c r="E8" s="93" t="s">
        <v>222</v>
      </c>
      <c r="F8" s="95" t="s">
        <v>239</v>
      </c>
      <c r="G8" s="120"/>
      <c r="H8" s="97" t="s">
        <v>237</v>
      </c>
      <c r="I8" s="100"/>
      <c r="J8" s="103"/>
      <c r="K8" s="106"/>
      <c r="L8" s="108" t="s">
        <v>229</v>
      </c>
      <c r="M8" s="73"/>
      <c r="N8" s="73"/>
      <c r="O8" s="75" t="s">
        <v>232</v>
      </c>
      <c r="P8" s="79">
        <f>D8*Q8</f>
        <v>1041000</v>
      </c>
      <c r="Q8" s="77">
        <v>1041000</v>
      </c>
      <c r="R8" s="123"/>
      <c r="S8" s="62">
        <f>D8*R8</f>
        <v>0</v>
      </c>
      <c r="T8" s="64" t="str">
        <f aca="true" t="shared" si="1" ref="T8">IF(ISNUMBER(R8),IF(R8&gt;Q8,"NEVYHOVUJE","VYHOVUJE")," ")</f>
        <v xml:space="preserve"> </v>
      </c>
      <c r="U8" s="67"/>
      <c r="V8" s="70"/>
    </row>
    <row r="9" spans="1:22" ht="95.25" customHeight="1" thickBot="1">
      <c r="A9" s="20"/>
      <c r="B9" s="88"/>
      <c r="C9" s="90"/>
      <c r="D9" s="92"/>
      <c r="E9" s="94"/>
      <c r="F9" s="96"/>
      <c r="G9" s="121"/>
      <c r="H9" s="98"/>
      <c r="I9" s="101"/>
      <c r="J9" s="104"/>
      <c r="K9" s="107"/>
      <c r="L9" s="109"/>
      <c r="M9" s="74"/>
      <c r="N9" s="74"/>
      <c r="O9" s="76"/>
      <c r="P9" s="80"/>
      <c r="Q9" s="78"/>
      <c r="R9" s="124"/>
      <c r="S9" s="63"/>
      <c r="T9" s="65"/>
      <c r="U9" s="68"/>
      <c r="V9" s="71"/>
    </row>
    <row r="10" spans="3:16" ht="17.45" customHeight="1" thickBot="1" thickTop="1">
      <c r="C10"/>
      <c r="D10"/>
      <c r="E10"/>
      <c r="F10"/>
      <c r="G10"/>
      <c r="H10"/>
      <c r="I10"/>
      <c r="J10"/>
      <c r="N10"/>
      <c r="O10"/>
      <c r="P10"/>
    </row>
    <row r="11" spans="2:22" ht="51.75" customHeight="1" thickBot="1" thickTop="1">
      <c r="B11" s="117" t="s">
        <v>221</v>
      </c>
      <c r="C11" s="117"/>
      <c r="D11" s="117"/>
      <c r="E11" s="117"/>
      <c r="F11" s="117"/>
      <c r="G11" s="117"/>
      <c r="H11" s="46"/>
      <c r="I11" s="46"/>
      <c r="J11" s="21"/>
      <c r="K11" s="21"/>
      <c r="L11" s="6"/>
      <c r="M11" s="6"/>
      <c r="N11" s="6"/>
      <c r="O11" s="22"/>
      <c r="P11" s="22"/>
      <c r="Q11" s="23" t="s">
        <v>9</v>
      </c>
      <c r="R11" s="114" t="s">
        <v>10</v>
      </c>
      <c r="S11" s="115"/>
      <c r="T11" s="116"/>
      <c r="U11" s="24"/>
      <c r="V11" s="25"/>
    </row>
    <row r="12" spans="2:20" ht="50.45" customHeight="1" thickBot="1" thickTop="1">
      <c r="B12" s="118"/>
      <c r="C12" s="118"/>
      <c r="D12" s="118"/>
      <c r="E12" s="118"/>
      <c r="F12" s="118"/>
      <c r="G12" s="118"/>
      <c r="H12" s="118"/>
      <c r="I12" s="26"/>
      <c r="L12" s="9"/>
      <c r="M12" s="9"/>
      <c r="N12" s="9"/>
      <c r="O12" s="27"/>
      <c r="P12" s="27"/>
      <c r="Q12" s="28">
        <f>SUM(P7:P9)</f>
        <v>4764000</v>
      </c>
      <c r="R12" s="111">
        <f>SUM(S7:S9)</f>
        <v>0</v>
      </c>
      <c r="S12" s="112"/>
      <c r="T12" s="113"/>
    </row>
    <row r="13" spans="2:19" ht="15.75" thickTop="1">
      <c r="B13" s="110" t="s">
        <v>224</v>
      </c>
      <c r="C13" s="110"/>
      <c r="D13" s="110"/>
      <c r="E13" s="110"/>
      <c r="F13" s="110"/>
      <c r="G13" s="110"/>
      <c r="H13" s="61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45"/>
      <c r="C14" s="45"/>
      <c r="D14" s="45"/>
      <c r="E14" s="45"/>
      <c r="F14" s="45"/>
      <c r="G14" s="61"/>
      <c r="H14" s="61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45"/>
      <c r="C15" s="45"/>
      <c r="D15" s="45"/>
      <c r="E15" s="45"/>
      <c r="F15" s="45"/>
      <c r="G15" s="61"/>
      <c r="H15" s="61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45"/>
      <c r="C16" s="45"/>
      <c r="D16" s="45"/>
      <c r="E16" s="45"/>
      <c r="F16" s="45"/>
      <c r="G16" s="61"/>
      <c r="H16" s="61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61"/>
      <c r="H17" s="61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8:19" ht="19.9" customHeight="1">
      <c r="H18" s="36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1"/>
      <c r="H19" s="61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1"/>
      <c r="H20" s="61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1"/>
      <c r="H21" s="61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1"/>
      <c r="H22" s="61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1"/>
      <c r="H23" s="61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1"/>
      <c r="H24" s="61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1"/>
      <c r="H25" s="61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1"/>
      <c r="H26" s="61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1"/>
      <c r="H27" s="61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1"/>
      <c r="H28" s="61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1"/>
      <c r="H29" s="61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1"/>
      <c r="H30" s="61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1"/>
      <c r="H31" s="61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1"/>
      <c r="H32" s="61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1"/>
      <c r="H33" s="61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1"/>
      <c r="H34" s="61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1"/>
      <c r="H35" s="61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1"/>
      <c r="H36" s="61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1"/>
      <c r="H37" s="61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1"/>
      <c r="H38" s="61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1"/>
      <c r="H39" s="61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1"/>
      <c r="H40" s="61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1"/>
      <c r="H41" s="61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1"/>
      <c r="H42" s="61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1"/>
      <c r="H43" s="61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1"/>
      <c r="H44" s="61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1"/>
      <c r="H45" s="61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1"/>
      <c r="H46" s="61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1"/>
      <c r="H47" s="61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1"/>
      <c r="H48" s="61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1"/>
      <c r="H49" s="61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1"/>
      <c r="H50" s="61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1"/>
      <c r="H51" s="61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1"/>
      <c r="H52" s="61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1"/>
      <c r="H53" s="61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1"/>
      <c r="H54" s="61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1"/>
      <c r="H55" s="61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1"/>
      <c r="H56" s="61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1"/>
      <c r="H57" s="61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1"/>
      <c r="H58" s="61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1"/>
      <c r="H59" s="61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1"/>
      <c r="H60" s="61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1"/>
      <c r="H61" s="61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1"/>
      <c r="H62" s="61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1"/>
      <c r="H63" s="61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1"/>
      <c r="H64" s="61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1"/>
      <c r="H65" s="61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1"/>
      <c r="H66" s="61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1"/>
      <c r="H67" s="61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1"/>
      <c r="H68" s="61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1"/>
      <c r="H69" s="61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1"/>
      <c r="H70" s="61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1"/>
      <c r="H71" s="61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1"/>
      <c r="H72" s="61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1"/>
      <c r="H73" s="61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1"/>
      <c r="H74" s="61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1"/>
      <c r="H75" s="61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1"/>
      <c r="H76" s="61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1"/>
      <c r="H77" s="61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1"/>
      <c r="H78" s="61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1"/>
      <c r="H79" s="61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1"/>
      <c r="H80" s="61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1"/>
      <c r="H81" s="61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1"/>
      <c r="H82" s="61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1"/>
      <c r="H83" s="61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1"/>
      <c r="H84" s="61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1"/>
      <c r="H85" s="61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1"/>
      <c r="H86" s="61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1"/>
      <c r="H87" s="61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1"/>
      <c r="H88" s="61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1"/>
      <c r="H89" s="61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1"/>
      <c r="H90" s="61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1"/>
      <c r="H91" s="61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1"/>
      <c r="H92" s="61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1"/>
      <c r="H93" s="61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1"/>
      <c r="H94" s="61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1"/>
      <c r="H95" s="61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1"/>
      <c r="H96" s="61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61"/>
      <c r="H97" s="61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6" ht="19.9" customHeight="1">
      <c r="C98" s="21"/>
      <c r="D98" s="29"/>
      <c r="E98" s="21"/>
      <c r="F98" s="21"/>
      <c r="G98" s="61"/>
      <c r="H98" s="61"/>
      <c r="I98" s="11"/>
      <c r="J98" s="11"/>
      <c r="K98" s="11"/>
      <c r="L98" s="11"/>
      <c r="M98" s="11"/>
      <c r="N98" s="5"/>
      <c r="O98" s="5"/>
      <c r="P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+Z83o2El6mPJCsxquRQjB893h8iR0fKGm1dIarX8F+yBUAyGiRBb6wWKGe68vYzzJdBLE7FXEslz1KsfS/rddA==" saltValue="MMU7LW44QDqmMrEQJAIxuA==" spinCount="100000" sheet="1" objects="1" scenarios="1"/>
  <mergeCells count="29">
    <mergeCell ref="B13:G13"/>
    <mergeCell ref="R12:T12"/>
    <mergeCell ref="R11:T11"/>
    <mergeCell ref="B11:G11"/>
    <mergeCell ref="B12:H12"/>
    <mergeCell ref="B1:D1"/>
    <mergeCell ref="G5:H5"/>
    <mergeCell ref="G2:N3"/>
    <mergeCell ref="B8:B9"/>
    <mergeCell ref="C8:C9"/>
    <mergeCell ref="D8:D9"/>
    <mergeCell ref="E8:E9"/>
    <mergeCell ref="F8:F9"/>
    <mergeCell ref="G8:G9"/>
    <mergeCell ref="H8:H9"/>
    <mergeCell ref="I7:I9"/>
    <mergeCell ref="J7:J9"/>
    <mergeCell ref="K7:K9"/>
    <mergeCell ref="L8:L9"/>
    <mergeCell ref="M7:M9"/>
    <mergeCell ref="N7:N9"/>
    <mergeCell ref="O8:O9"/>
    <mergeCell ref="Q8:Q9"/>
    <mergeCell ref="P8:P9"/>
    <mergeCell ref="R8:R9"/>
    <mergeCell ref="S8:S9"/>
    <mergeCell ref="T8:T9"/>
    <mergeCell ref="U7:U9"/>
    <mergeCell ref="V7:V9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">
      <formula1>CPV!$B$4:$B$197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zoomScale="80" zoomScaleNormal="80" workbookViewId="0" topLeftCell="A1">
      <selection activeCell="A8" sqref="A8"/>
    </sheetView>
  </sheetViews>
  <sheetFormatPr defaultColWidth="9.140625" defaultRowHeight="15"/>
  <cols>
    <col min="1" max="1" width="162.28125" style="0" customWidth="1"/>
  </cols>
  <sheetData>
    <row r="1" spans="1:2" ht="371.45" customHeight="1">
      <c r="A1" s="35" t="s">
        <v>219</v>
      </c>
      <c r="B1" s="30"/>
    </row>
    <row r="2" spans="1:2" ht="72.75" customHeight="1">
      <c r="A2" s="34" t="s">
        <v>11</v>
      </c>
      <c r="B2" s="31"/>
    </row>
    <row r="8" ht="15.75">
      <c r="A8" s="32"/>
    </row>
  </sheetData>
  <sheetProtection algorithmName="SHA-512" hashValue="VjYav/fLOR7LrYLqVPOwEyAYJyEW+ZyoiLvhBvZCXi3i5aGCwDg3wLVBqdNOTQ7jmZmmx3XJ0V8QqJUvddJZfQ==" saltValue="RvLy7xdKDUahrA/9yclxGA==" spinCount="100000" sheet="1" objects="1" scenarios="1"/>
  <printOptions/>
  <pageMargins left="0.7" right="0.7" top="0.7874015750000001" bottom="0.787401575000000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97"/>
  <sheetViews>
    <sheetView zoomScale="85" zoomScaleNormal="85" workbookViewId="0" topLeftCell="A3">
      <selection activeCell="B28" sqref="B28"/>
    </sheetView>
  </sheetViews>
  <sheetFormatPr defaultColWidth="9.140625" defaultRowHeight="15"/>
  <cols>
    <col min="2" max="2" width="96.7109375" style="0" customWidth="1"/>
  </cols>
  <sheetData>
    <row r="2" ht="15">
      <c r="B2" s="33" t="s">
        <v>12</v>
      </c>
    </row>
    <row r="3" ht="15">
      <c r="B3" s="33"/>
    </row>
    <row r="4" ht="15">
      <c r="B4" t="s">
        <v>13</v>
      </c>
    </row>
    <row r="5" ht="15">
      <c r="B5" t="s">
        <v>14</v>
      </c>
    </row>
    <row r="6" ht="15">
      <c r="B6" t="s">
        <v>15</v>
      </c>
    </row>
    <row r="7" ht="15">
      <c r="B7" t="s">
        <v>16</v>
      </c>
    </row>
    <row r="8" ht="15">
      <c r="B8" t="s">
        <v>17</v>
      </c>
    </row>
    <row r="9" ht="15">
      <c r="B9" t="s">
        <v>18</v>
      </c>
    </row>
    <row r="10" ht="15">
      <c r="B10" t="s">
        <v>19</v>
      </c>
    </row>
    <row r="11" ht="15">
      <c r="B11" t="s">
        <v>20</v>
      </c>
    </row>
    <row r="12" ht="15">
      <c r="B12" t="s">
        <v>21</v>
      </c>
    </row>
    <row r="13" ht="15">
      <c r="B13" t="s">
        <v>22</v>
      </c>
    </row>
    <row r="14" ht="15">
      <c r="B14" t="s">
        <v>23</v>
      </c>
    </row>
    <row r="15" ht="15">
      <c r="B15" t="s">
        <v>24</v>
      </c>
    </row>
    <row r="16" ht="15">
      <c r="B16" t="s">
        <v>25</v>
      </c>
    </row>
    <row r="17" ht="15">
      <c r="B17" t="s">
        <v>26</v>
      </c>
    </row>
    <row r="18" ht="15">
      <c r="B18" t="s">
        <v>27</v>
      </c>
    </row>
    <row r="19" ht="15">
      <c r="B19" t="s">
        <v>28</v>
      </c>
    </row>
    <row r="20" ht="15">
      <c r="B20" t="s">
        <v>29</v>
      </c>
    </row>
    <row r="21" ht="15">
      <c r="B21" t="s">
        <v>30</v>
      </c>
    </row>
    <row r="22" ht="15">
      <c r="B22" t="s">
        <v>31</v>
      </c>
    </row>
    <row r="23" ht="15">
      <c r="B23" t="s">
        <v>32</v>
      </c>
    </row>
    <row r="24" ht="15">
      <c r="B24" t="s">
        <v>33</v>
      </c>
    </row>
    <row r="25" ht="15">
      <c r="B25" t="s">
        <v>34</v>
      </c>
    </row>
    <row r="26" ht="15">
      <c r="B26" t="s">
        <v>35</v>
      </c>
    </row>
    <row r="27" ht="15">
      <c r="B27" t="s">
        <v>36</v>
      </c>
    </row>
    <row r="28" ht="15">
      <c r="B28" t="s">
        <v>37</v>
      </c>
    </row>
    <row r="29" ht="15">
      <c r="B29" t="s">
        <v>38</v>
      </c>
    </row>
    <row r="30" ht="15">
      <c r="B30" t="s">
        <v>39</v>
      </c>
    </row>
    <row r="31" ht="15">
      <c r="B31" t="s">
        <v>40</v>
      </c>
    </row>
    <row r="32" ht="15">
      <c r="B32" t="s">
        <v>41</v>
      </c>
    </row>
    <row r="33" ht="15">
      <c r="B33" t="s">
        <v>42</v>
      </c>
    </row>
    <row r="34" ht="15">
      <c r="B34" t="s">
        <v>43</v>
      </c>
    </row>
    <row r="35" ht="15">
      <c r="B35" t="s">
        <v>44</v>
      </c>
    </row>
    <row r="36" ht="15">
      <c r="B36" t="s">
        <v>45</v>
      </c>
    </row>
    <row r="37" ht="15">
      <c r="B37" t="s">
        <v>46</v>
      </c>
    </row>
    <row r="38" ht="15">
      <c r="B38" t="s">
        <v>47</v>
      </c>
    </row>
    <row r="39" ht="15">
      <c r="B39" t="s">
        <v>48</v>
      </c>
    </row>
    <row r="40" ht="15">
      <c r="B40" t="s">
        <v>49</v>
      </c>
    </row>
    <row r="41" ht="15">
      <c r="B41" t="s">
        <v>50</v>
      </c>
    </row>
    <row r="42" ht="15">
      <c r="B42" t="s">
        <v>51</v>
      </c>
    </row>
    <row r="43" ht="15">
      <c r="B43" t="s">
        <v>52</v>
      </c>
    </row>
    <row r="44" ht="15">
      <c r="B44" t="s">
        <v>53</v>
      </c>
    </row>
    <row r="45" ht="15.6" customHeight="1">
      <c r="B45" t="s">
        <v>54</v>
      </c>
    </row>
    <row r="46" ht="15">
      <c r="B46" t="s">
        <v>55</v>
      </c>
    </row>
    <row r="47" ht="15">
      <c r="B47" t="s">
        <v>56</v>
      </c>
    </row>
    <row r="48" ht="15">
      <c r="B48" t="s">
        <v>57</v>
      </c>
    </row>
    <row r="49" ht="15">
      <c r="B49" t="s">
        <v>58</v>
      </c>
    </row>
    <row r="50" ht="15">
      <c r="B50" t="s">
        <v>59</v>
      </c>
    </row>
    <row r="51" ht="15">
      <c r="B51" t="s">
        <v>60</v>
      </c>
    </row>
    <row r="52" ht="15">
      <c r="B52" t="s">
        <v>61</v>
      </c>
    </row>
    <row r="53" ht="15">
      <c r="B53" t="s">
        <v>62</v>
      </c>
    </row>
    <row r="54" ht="15">
      <c r="B54" t="s">
        <v>63</v>
      </c>
    </row>
    <row r="55" ht="15">
      <c r="B55" t="s">
        <v>64</v>
      </c>
    </row>
    <row r="56" ht="15">
      <c r="B56" t="s">
        <v>65</v>
      </c>
    </row>
    <row r="57" ht="15">
      <c r="B57" t="s">
        <v>66</v>
      </c>
    </row>
    <row r="58" ht="15">
      <c r="B58" t="s">
        <v>67</v>
      </c>
    </row>
    <row r="59" ht="15">
      <c r="B59" t="s">
        <v>68</v>
      </c>
    </row>
    <row r="60" ht="15">
      <c r="B60" t="s">
        <v>69</v>
      </c>
    </row>
    <row r="61" ht="15">
      <c r="B61" t="s">
        <v>70</v>
      </c>
    </row>
    <row r="62" ht="15">
      <c r="B62" t="s">
        <v>71</v>
      </c>
    </row>
    <row r="63" ht="15">
      <c r="B63" t="s">
        <v>72</v>
      </c>
    </row>
    <row r="64" ht="15">
      <c r="B64" t="s">
        <v>73</v>
      </c>
    </row>
    <row r="65" ht="15">
      <c r="B65" t="s">
        <v>74</v>
      </c>
    </row>
    <row r="66" ht="15">
      <c r="B66" t="s">
        <v>75</v>
      </c>
    </row>
    <row r="67" ht="15">
      <c r="B67" t="s">
        <v>76</v>
      </c>
    </row>
    <row r="68" ht="15">
      <c r="B68" t="s">
        <v>77</v>
      </c>
    </row>
    <row r="69" ht="15">
      <c r="B69" t="s">
        <v>78</v>
      </c>
    </row>
    <row r="70" ht="15">
      <c r="B70" t="s">
        <v>79</v>
      </c>
    </row>
    <row r="71" ht="15">
      <c r="B71" t="s">
        <v>80</v>
      </c>
    </row>
    <row r="72" ht="15">
      <c r="B72" t="s">
        <v>81</v>
      </c>
    </row>
    <row r="73" ht="15">
      <c r="B73" t="s">
        <v>82</v>
      </c>
    </row>
    <row r="74" ht="15">
      <c r="B74" t="s">
        <v>83</v>
      </c>
    </row>
    <row r="75" ht="15">
      <c r="B75" t="s">
        <v>84</v>
      </c>
    </row>
    <row r="76" ht="15">
      <c r="B76" t="s">
        <v>85</v>
      </c>
    </row>
    <row r="77" ht="15">
      <c r="B77" t="s">
        <v>86</v>
      </c>
    </row>
    <row r="78" ht="15">
      <c r="B78" t="s">
        <v>87</v>
      </c>
    </row>
    <row r="79" ht="15">
      <c r="B79" t="s">
        <v>88</v>
      </c>
    </row>
    <row r="80" ht="15">
      <c r="B80" t="s">
        <v>89</v>
      </c>
    </row>
    <row r="81" ht="15">
      <c r="B81" t="s">
        <v>90</v>
      </c>
    </row>
    <row r="82" ht="15">
      <c r="B82" t="s">
        <v>91</v>
      </c>
    </row>
    <row r="83" ht="15">
      <c r="B83" t="s">
        <v>92</v>
      </c>
    </row>
    <row r="84" ht="15">
      <c r="B84" t="s">
        <v>93</v>
      </c>
    </row>
    <row r="85" ht="15">
      <c r="B85" t="s">
        <v>94</v>
      </c>
    </row>
    <row r="86" ht="15">
      <c r="B86" t="s">
        <v>95</v>
      </c>
    </row>
    <row r="87" ht="15">
      <c r="B87" t="s">
        <v>96</v>
      </c>
    </row>
    <row r="88" ht="15">
      <c r="B88" t="s">
        <v>97</v>
      </c>
    </row>
    <row r="89" ht="15">
      <c r="B89" t="s">
        <v>98</v>
      </c>
    </row>
    <row r="90" ht="15">
      <c r="B90" t="s">
        <v>99</v>
      </c>
    </row>
    <row r="91" ht="15">
      <c r="B91" t="s">
        <v>100</v>
      </c>
    </row>
    <row r="92" ht="15">
      <c r="B92" t="s">
        <v>101</v>
      </c>
    </row>
    <row r="93" ht="15">
      <c r="B93" t="s">
        <v>102</v>
      </c>
    </row>
    <row r="94" ht="15">
      <c r="B94" t="s">
        <v>103</v>
      </c>
    </row>
    <row r="95" ht="15">
      <c r="B95" t="s">
        <v>104</v>
      </c>
    </row>
    <row r="96" ht="15">
      <c r="B96" t="s">
        <v>105</v>
      </c>
    </row>
    <row r="97" ht="15">
      <c r="B97" t="s">
        <v>106</v>
      </c>
    </row>
    <row r="98" ht="15">
      <c r="B98" t="s">
        <v>107</v>
      </c>
    </row>
    <row r="99" ht="15">
      <c r="B99" t="s">
        <v>108</v>
      </c>
    </row>
    <row r="100" ht="15">
      <c r="B100" t="s">
        <v>109</v>
      </c>
    </row>
    <row r="101" ht="15">
      <c r="B101" t="s">
        <v>110</v>
      </c>
    </row>
    <row r="102" ht="15">
      <c r="B102" t="s">
        <v>111</v>
      </c>
    </row>
    <row r="103" ht="15">
      <c r="B103" t="s">
        <v>112</v>
      </c>
    </row>
    <row r="104" ht="15">
      <c r="B104" t="s">
        <v>113</v>
      </c>
    </row>
    <row r="105" ht="15">
      <c r="B105" t="s">
        <v>114</v>
      </c>
    </row>
    <row r="106" ht="15">
      <c r="B106" t="s">
        <v>115</v>
      </c>
    </row>
    <row r="107" ht="15">
      <c r="B107" t="s">
        <v>116</v>
      </c>
    </row>
    <row r="108" ht="15">
      <c r="B108" t="s">
        <v>117</v>
      </c>
    </row>
    <row r="109" ht="15">
      <c r="B109" t="s">
        <v>118</v>
      </c>
    </row>
    <row r="110" ht="15">
      <c r="B110" t="s">
        <v>119</v>
      </c>
    </row>
    <row r="111" ht="15">
      <c r="B111" t="s">
        <v>120</v>
      </c>
    </row>
    <row r="112" ht="15">
      <c r="B112" t="s">
        <v>121</v>
      </c>
    </row>
    <row r="113" ht="15">
      <c r="B113" t="s">
        <v>122</v>
      </c>
    </row>
    <row r="114" ht="15">
      <c r="B114" t="s">
        <v>123</v>
      </c>
    </row>
    <row r="115" ht="15">
      <c r="B115" t="s">
        <v>124</v>
      </c>
    </row>
    <row r="116" ht="15">
      <c r="B116" t="s">
        <v>125</v>
      </c>
    </row>
    <row r="117" ht="15">
      <c r="B117" t="s">
        <v>126</v>
      </c>
    </row>
    <row r="118" ht="15">
      <c r="B118" t="s">
        <v>127</v>
      </c>
    </row>
    <row r="119" ht="15">
      <c r="B119" t="s">
        <v>128</v>
      </c>
    </row>
    <row r="120" ht="15">
      <c r="B120" t="s">
        <v>129</v>
      </c>
    </row>
    <row r="121" ht="15">
      <c r="B121" t="s">
        <v>130</v>
      </c>
    </row>
    <row r="122" ht="15">
      <c r="B122" t="s">
        <v>131</v>
      </c>
    </row>
    <row r="123" ht="15">
      <c r="B123" t="s">
        <v>132</v>
      </c>
    </row>
    <row r="124" ht="15">
      <c r="B124" t="s">
        <v>133</v>
      </c>
    </row>
    <row r="125" ht="15">
      <c r="B125" t="s">
        <v>134</v>
      </c>
    </row>
    <row r="126" ht="15">
      <c r="B126" t="s">
        <v>135</v>
      </c>
    </row>
    <row r="127" ht="15">
      <c r="B127" t="s">
        <v>136</v>
      </c>
    </row>
    <row r="128" ht="15">
      <c r="B128" t="s">
        <v>137</v>
      </c>
    </row>
    <row r="129" ht="15">
      <c r="B129" t="s">
        <v>138</v>
      </c>
    </row>
    <row r="130" ht="15">
      <c r="B130" t="s">
        <v>139</v>
      </c>
    </row>
    <row r="131" ht="15">
      <c r="B131" t="s">
        <v>140</v>
      </c>
    </row>
    <row r="132" ht="15">
      <c r="B132" t="s">
        <v>141</v>
      </c>
    </row>
    <row r="133" ht="15">
      <c r="B133" t="s">
        <v>142</v>
      </c>
    </row>
    <row r="134" ht="15">
      <c r="B134" t="s">
        <v>143</v>
      </c>
    </row>
    <row r="135" ht="15">
      <c r="B135" t="s">
        <v>144</v>
      </c>
    </row>
    <row r="136" ht="15">
      <c r="B136" t="s">
        <v>145</v>
      </c>
    </row>
    <row r="137" ht="15">
      <c r="B137" t="s">
        <v>146</v>
      </c>
    </row>
    <row r="138" ht="15">
      <c r="B138" t="s">
        <v>147</v>
      </c>
    </row>
    <row r="139" ht="15">
      <c r="B139" t="s">
        <v>148</v>
      </c>
    </row>
    <row r="140" ht="15">
      <c r="B140" t="s">
        <v>149</v>
      </c>
    </row>
    <row r="141" ht="15">
      <c r="B141" t="s">
        <v>150</v>
      </c>
    </row>
    <row r="142" ht="15">
      <c r="B142" t="s">
        <v>151</v>
      </c>
    </row>
    <row r="143" ht="15">
      <c r="B143" t="s">
        <v>152</v>
      </c>
    </row>
    <row r="144" ht="15">
      <c r="B144" t="s">
        <v>153</v>
      </c>
    </row>
    <row r="145" ht="15">
      <c r="B145" t="s">
        <v>154</v>
      </c>
    </row>
    <row r="146" ht="15">
      <c r="B146" t="s">
        <v>155</v>
      </c>
    </row>
    <row r="147" ht="15">
      <c r="B147" t="s">
        <v>156</v>
      </c>
    </row>
    <row r="148" ht="15">
      <c r="B148" t="s">
        <v>157</v>
      </c>
    </row>
    <row r="149" ht="15">
      <c r="B149" t="s">
        <v>158</v>
      </c>
    </row>
    <row r="150" ht="15">
      <c r="B150" t="s">
        <v>159</v>
      </c>
    </row>
    <row r="151" ht="15">
      <c r="B151" t="s">
        <v>160</v>
      </c>
    </row>
    <row r="152" ht="15">
      <c r="B152" t="s">
        <v>161</v>
      </c>
    </row>
    <row r="153" ht="15">
      <c r="B153" t="s">
        <v>162</v>
      </c>
    </row>
    <row r="154" ht="15">
      <c r="B154" t="s">
        <v>163</v>
      </c>
    </row>
    <row r="155" ht="15">
      <c r="B155" t="s">
        <v>164</v>
      </c>
    </row>
    <row r="156" ht="15">
      <c r="B156" t="s">
        <v>165</v>
      </c>
    </row>
    <row r="157" ht="15">
      <c r="B157" t="s">
        <v>166</v>
      </c>
    </row>
    <row r="158" ht="15">
      <c r="B158" t="s">
        <v>167</v>
      </c>
    </row>
    <row r="159" ht="15">
      <c r="B159" t="s">
        <v>168</v>
      </c>
    </row>
    <row r="160" ht="15">
      <c r="B160" t="s">
        <v>169</v>
      </c>
    </row>
    <row r="161" ht="15">
      <c r="B161" t="s">
        <v>170</v>
      </c>
    </row>
    <row r="162" ht="15">
      <c r="B162" t="s">
        <v>171</v>
      </c>
    </row>
    <row r="163" ht="15">
      <c r="B163" t="s">
        <v>172</v>
      </c>
    </row>
    <row r="164" ht="15">
      <c r="B164" t="s">
        <v>173</v>
      </c>
    </row>
    <row r="165" ht="15">
      <c r="B165" t="s">
        <v>174</v>
      </c>
    </row>
    <row r="166" ht="15">
      <c r="B166" t="s">
        <v>175</v>
      </c>
    </row>
    <row r="167" ht="15">
      <c r="B167" t="s">
        <v>176</v>
      </c>
    </row>
    <row r="168" ht="15">
      <c r="B168" t="s">
        <v>177</v>
      </c>
    </row>
    <row r="169" ht="15">
      <c r="B169" t="s">
        <v>178</v>
      </c>
    </row>
    <row r="170" ht="15">
      <c r="B170" t="s">
        <v>179</v>
      </c>
    </row>
    <row r="171" ht="15">
      <c r="B171" t="s">
        <v>180</v>
      </c>
    </row>
    <row r="172" ht="15">
      <c r="B172" t="s">
        <v>181</v>
      </c>
    </row>
    <row r="173" ht="15">
      <c r="B173" t="s">
        <v>182</v>
      </c>
    </row>
    <row r="174" ht="15">
      <c r="B174" t="s">
        <v>183</v>
      </c>
    </row>
    <row r="175" ht="15">
      <c r="B175" t="s">
        <v>184</v>
      </c>
    </row>
    <row r="176" ht="15">
      <c r="B176" t="s">
        <v>185</v>
      </c>
    </row>
    <row r="177" ht="15">
      <c r="B177" t="s">
        <v>186</v>
      </c>
    </row>
    <row r="178" ht="15">
      <c r="B178" t="s">
        <v>187</v>
      </c>
    </row>
    <row r="179" ht="15">
      <c r="B179" t="s">
        <v>188</v>
      </c>
    </row>
    <row r="180" ht="15">
      <c r="B180" t="s">
        <v>189</v>
      </c>
    </row>
    <row r="181" ht="15">
      <c r="B181" t="s">
        <v>190</v>
      </c>
    </row>
    <row r="182" ht="15">
      <c r="B182" t="s">
        <v>191</v>
      </c>
    </row>
    <row r="183" ht="15">
      <c r="B183" t="s">
        <v>192</v>
      </c>
    </row>
    <row r="184" ht="15">
      <c r="B184" t="s">
        <v>193</v>
      </c>
    </row>
    <row r="185" ht="15">
      <c r="B185" t="s">
        <v>194</v>
      </c>
    </row>
    <row r="186" ht="15">
      <c r="B186" t="s">
        <v>195</v>
      </c>
    </row>
    <row r="187" ht="15">
      <c r="B187" t="s">
        <v>196</v>
      </c>
    </row>
    <row r="188" ht="15">
      <c r="B188" t="s">
        <v>197</v>
      </c>
    </row>
    <row r="189" ht="15">
      <c r="B189" t="s">
        <v>198</v>
      </c>
    </row>
    <row r="190" ht="15">
      <c r="B190" t="s">
        <v>199</v>
      </c>
    </row>
    <row r="191" ht="15">
      <c r="B191" t="s">
        <v>200</v>
      </c>
    </row>
    <row r="192" ht="15">
      <c r="B192" t="s">
        <v>201</v>
      </c>
    </row>
    <row r="193" ht="15">
      <c r="B193" t="s">
        <v>202</v>
      </c>
    </row>
    <row r="194" ht="15">
      <c r="B194" t="s">
        <v>203</v>
      </c>
    </row>
    <row r="195" ht="15">
      <c r="B195" t="s">
        <v>204</v>
      </c>
    </row>
    <row r="196" ht="15">
      <c r="B196" t="s">
        <v>205</v>
      </c>
    </row>
    <row r="197" ht="15">
      <c r="B197" t="s">
        <v>206</v>
      </c>
    </row>
  </sheetData>
  <sheetProtection algorithmName="SHA-512" hashValue="XP2oZtnVo8SBKmL7sEuO1pWUaqVs3dnx8dLf576yi9JrgXpFtUxm+Y0GlAT6OY0ESj/Oraw8ib7iDvYgl3VkMQ==" saltValue="kgT3EhNVDH2jyCrJfh3ezQ==" spinCount="100000" sheet="1" objects="1" scenarios="1"/>
  <printOptions/>
  <pageMargins left="0.7" right="0.7" top="0.7874015750000001" bottom="0.787401575000000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2024-03-06T07:29:46Z</cp:lastPrinted>
  <dcterms:created xsi:type="dcterms:W3CDTF">2014-03-05T12:43:32Z</dcterms:created>
  <dcterms:modified xsi:type="dcterms:W3CDTF">2024-03-06T08:05:06Z</dcterms:modified>
  <cp:category/>
  <cp:version/>
  <cp:contentType/>
  <cp:contentStatus/>
  <cp:revision>3</cp:revision>
</cp:coreProperties>
</file>