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<sst xmlns="http://schemas.openxmlformats.org/spreadsheetml/2006/main" count="47" uniqueCount="45">
  <si>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</si>
  <si>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</si>
  <si>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</si>
  <si>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</si>
  <si>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</si>
  <si>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</si>
  <si>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</si>
  <si>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</si>
  <si>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</si>
  <si>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</si>
  <si>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</si>
  <si>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</si>
  <si>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</si>
  <si>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</si>
  <si>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</si>
  <si>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</si>
  <si>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</si>
  <si>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</si>
  <si>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</si>
  <si>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</si>
  <si>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</si>
  <si>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</si>
  <si>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</si>
  <si>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</si>
  <si>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</si>
  <si>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</si>
  <si>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</si>
  <si>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</si>
  <si>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</si>
  <si>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</si>
  <si>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</si>
  <si>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NA </t>
    </r>
    <r>
      <rPr>
        <b/>
        <sz val="11"/>
        <color rgb="FFFF0000"/>
        <rFont val="Calibri"/>
        <family val="2"/>
        <scheme val="minor"/>
      </rPr>
      <t>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</si>
  <si>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</si>
  <si>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30 dní</t>
  </si>
  <si>
    <t>Martin Koldinský,
Tel.: 602 298 097,
37763 7699</t>
  </si>
  <si>
    <t>sady Pětatřicátníků 14, 
301 00 Plzeň,
Fakulta právnická - Děkanát,
místnost PC 115</t>
  </si>
  <si>
    <t xml:space="preserve">Příloha č. 2 Kupní smlouvy - technická specifikace
Výpočetní technika (III.) 015 - 2024 </t>
  </si>
  <si>
    <t>Společná faktura</t>
  </si>
  <si>
    <t xml:space="preserve">PC včetně klávesnice a myši </t>
  </si>
  <si>
    <t>Záruka na zboží min. 48 měsíců,
servis NBD on site.</t>
  </si>
  <si>
    <t>Záruka na zboží min. 5 let,
servis NBD on site.</t>
  </si>
  <si>
    <t>V případě, že se dodavatel při předání zboží na některá uvedená tel. čísla nedovolá, bude v takovém případě volat tel. 377 631 320.</t>
  </si>
  <si>
    <t>LCD monitor o úhlopříčce min. 27", širokoúhlý - poměr stran min. 16:9, polohovatelný - min. výškově nastavitelný. 
LED podsvícení, IPS, matný. 
Kontrast min. 1000:1. 
Jas min. 250 cd/m2. 
Rozlišení min. Full HD 1920 x 1080. 
Display Port, HDMI včetně kabelu DisplayPort, M/M, 2 metry.
Integrovaná HD webkamera nebo samostatná USB HD webkamera.
Záruka min. 5 let NBD on site.</t>
  </si>
  <si>
    <t>LCD monitor min. 27"</t>
  </si>
  <si>
    <r>
      <t>Výkon procesoru v Passmark CPU více než 21 000 bodů (platné ke dni 10.1.2024), minimálně 6 jader.
Operační paměť typu DDR4 minimálně 16 GB. 
Grafická karta integrovaná v CPU. 
SSD disk o kapacitě minimálně 1000 GB. 
Minimálně 6 USB portů, z toho minimálně 4 USB 3.0 porty. 
Minimálně 4x slot na RAM.
V předním panelu minimálně 2x USB 3.0.
Podpora bootování z USB. 
Síťová karta 1 Gb/s Ethernet s podporou PXE. 
Grafický výstup DVI nebo Displayport.
CZ klávesnice s integrovanou čtečkou kontaktních čipových karet. 
Optická myš 3tl./kolečko. 
Operační sys</t>
    </r>
    <r>
      <rPr>
        <sz val="11"/>
        <rFont val="Calibri"/>
        <family val="2"/>
        <scheme val="minor"/>
      </rPr>
      <t xml:space="preserve">tém originální </t>
    </r>
    <r>
      <rPr>
        <sz val="11"/>
        <color theme="1"/>
        <rFont val="Calibri"/>
        <family val="2"/>
        <scheme val="minor"/>
      </rPr>
      <t xml:space="preserve">Windows 64-bit (Windows 10 nebo vyšší) </t>
    </r>
    <r>
      <rPr>
        <sz val="11"/>
        <color rgb="FFFF0000"/>
        <rFont val="Calibri"/>
        <family val="2"/>
        <scheme val="minor"/>
      </rPr>
      <t>v české lokalizaci, nový, nepoužitý, jehož pravost je garantovaná a u výrobce daného software ověřitelná a který je  předinstalovaný.</t>
    </r>
    <r>
      <rPr>
        <sz val="11"/>
        <color theme="1"/>
        <rFont val="Calibri"/>
        <family val="2"/>
        <scheme val="minor"/>
      </rPr>
      <t xml:space="preserve">
OS Windows požadujeme z důvodu kompatibility s interními aplikacemi ZČU (Stag, Magion,...). 
Existence ovladačů použitého HW ve Windows 10 a vyšší verze Windows.
Existence ovladačů použitého HW v jádře Linuxu. 
Podpora prostřednictvím internetu musí umožňovat stahování ovladačů a manuálu z internetu adresně pro konkrétní zadaný typ (sériové číslo) zařízení. 
Skříň nesmí být plombovaná a musí umožňovat beznástrojové otevření. 
Záruka min. 48 měsíců, servis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</si>
</sst>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9" zoomScaleNormal="59" workbookViewId="0" topLeftCell="G1">
      <selection activeCell="R7" sqref="R7:R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02.8515625" style="1" customWidth="1"/>
    <col min="7" max="7" width="44.57421875" style="4" customWidth="1"/>
    <col min="8" max="8" width="30.7109375" style="4" customWidth="1"/>
    <col min="9" max="9" width="24.7109375" style="4" customWidth="1"/>
    <col min="10" max="10" width="16.140625" style="1" customWidth="1"/>
    <col min="11" max="11" width="61.57421875" style="0" customWidth="1"/>
    <col min="12" max="12" width="32.57421875" style="0" customWidth="1"/>
    <col min="13" max="13" width="22.140625" style="0" customWidth="1"/>
    <col min="14" max="14" width="32.8515625" style="4" customWidth="1"/>
    <col min="15" max="15" width="26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3.421875" style="5" customWidth="1"/>
  </cols>
  <sheetData>
    <row r="1" spans="2:22" ht="40.9" customHeight="1">
      <c r="B1" s="68" t="s">
        <v>36</v>
      </c>
      <c r="C1" s="69"/>
      <c r="D1" s="69"/>
      <c r="E1"/>
      <c r="G1" s="41"/>
      <c r="V1"/>
    </row>
    <row r="2" spans="3:22" ht="17.25" customHeight="1">
      <c r="C2"/>
      <c r="D2" s="9"/>
      <c r="E2" s="10"/>
      <c r="G2" s="72"/>
      <c r="H2" s="73"/>
      <c r="I2" s="73"/>
      <c r="J2" s="73"/>
      <c r="K2" s="73"/>
      <c r="L2" s="73"/>
      <c r="M2" s="73"/>
      <c r="N2" s="7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4"/>
      <c r="E3" s="64"/>
      <c r="F3" s="64"/>
      <c r="G3" s="73"/>
      <c r="H3" s="73"/>
      <c r="I3" s="73"/>
      <c r="J3" s="73"/>
      <c r="K3" s="73"/>
      <c r="L3" s="73"/>
      <c r="M3" s="73"/>
      <c r="N3" s="73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4"/>
      <c r="E4" s="64"/>
      <c r="F4" s="64"/>
      <c r="G4" s="64"/>
      <c r="H4" s="6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0" t="s">
        <v>2</v>
      </c>
      <c r="H5" s="7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31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63" t="s">
        <v>7</v>
      </c>
      <c r="T6" s="63" t="s">
        <v>8</v>
      </c>
      <c r="U6" s="34" t="s">
        <v>22</v>
      </c>
      <c r="V6" s="34" t="s">
        <v>23</v>
      </c>
    </row>
    <row r="7" spans="1:22" ht="337.5" customHeight="1" thickTop="1">
      <c r="A7" s="20"/>
      <c r="B7" s="42">
        <v>1</v>
      </c>
      <c r="C7" s="43" t="s">
        <v>38</v>
      </c>
      <c r="D7" s="44">
        <v>15</v>
      </c>
      <c r="E7" s="45" t="s">
        <v>28</v>
      </c>
      <c r="F7" s="65" t="s">
        <v>44</v>
      </c>
      <c r="G7" s="93"/>
      <c r="H7" s="94"/>
      <c r="I7" s="74" t="s">
        <v>37</v>
      </c>
      <c r="J7" s="76" t="s">
        <v>30</v>
      </c>
      <c r="K7" s="78" t="s">
        <v>32</v>
      </c>
      <c r="L7" s="46" t="s">
        <v>39</v>
      </c>
      <c r="M7" s="80" t="s">
        <v>34</v>
      </c>
      <c r="N7" s="80" t="s">
        <v>35</v>
      </c>
      <c r="O7" s="82" t="s">
        <v>33</v>
      </c>
      <c r="P7" s="47">
        <f>D7*Q7</f>
        <v>360000</v>
      </c>
      <c r="Q7" s="48">
        <v>24000</v>
      </c>
      <c r="R7" s="97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66"/>
      <c r="V7" s="51" t="s">
        <v>11</v>
      </c>
    </row>
    <row r="8" spans="1:22" ht="237.75" customHeight="1" thickBot="1">
      <c r="A8" s="20"/>
      <c r="B8" s="52">
        <v>2</v>
      </c>
      <c r="C8" s="53" t="s">
        <v>43</v>
      </c>
      <c r="D8" s="54">
        <v>18</v>
      </c>
      <c r="E8" s="55" t="s">
        <v>28</v>
      </c>
      <c r="F8" s="62" t="s">
        <v>42</v>
      </c>
      <c r="G8" s="95"/>
      <c r="H8" s="96"/>
      <c r="I8" s="75"/>
      <c r="J8" s="77"/>
      <c r="K8" s="79"/>
      <c r="L8" s="56" t="s">
        <v>40</v>
      </c>
      <c r="M8" s="81"/>
      <c r="N8" s="81"/>
      <c r="O8" s="83"/>
      <c r="P8" s="57">
        <f>D8*Q8</f>
        <v>108000</v>
      </c>
      <c r="Q8" s="58">
        <v>6000</v>
      </c>
      <c r="R8" s="98"/>
      <c r="S8" s="59">
        <f>D8*R8</f>
        <v>0</v>
      </c>
      <c r="T8" s="60" t="str">
        <f aca="true" t="shared" si="1" ref="T8">IF(ISNUMBER(R8),IF(R8&gt;Q8,"NEVYHOVUJE","VYHOVUJE")," ")</f>
        <v xml:space="preserve"> </v>
      </c>
      <c r="U8" s="67"/>
      <c r="V8" s="61" t="s">
        <v>12</v>
      </c>
    </row>
    <row r="9" spans="3:16" ht="17.45" customHeight="1" thickBot="1" thickTop="1">
      <c r="C9"/>
      <c r="D9"/>
      <c r="E9"/>
      <c r="F9"/>
      <c r="G9"/>
      <c r="H9"/>
      <c r="I9"/>
      <c r="J9"/>
      <c r="N9"/>
      <c r="O9"/>
      <c r="P9"/>
    </row>
    <row r="10" spans="2:22" ht="51.75" customHeight="1" thickBot="1" thickTop="1">
      <c r="B10" s="91" t="s">
        <v>27</v>
      </c>
      <c r="C10" s="91"/>
      <c r="D10" s="91"/>
      <c r="E10" s="91"/>
      <c r="F10" s="91"/>
      <c r="G10" s="91"/>
      <c r="H10" s="40"/>
      <c r="I10" s="40"/>
      <c r="J10" s="21"/>
      <c r="K10" s="21"/>
      <c r="L10" s="6"/>
      <c r="M10" s="6"/>
      <c r="N10" s="6"/>
      <c r="O10" s="22"/>
      <c r="P10" s="22"/>
      <c r="Q10" s="23" t="s">
        <v>9</v>
      </c>
      <c r="R10" s="88" t="s">
        <v>10</v>
      </c>
      <c r="S10" s="89"/>
      <c r="T10" s="90"/>
      <c r="U10" s="24"/>
      <c r="V10" s="25"/>
    </row>
    <row r="11" spans="2:20" ht="50.45" customHeight="1" thickBot="1" thickTop="1">
      <c r="B11" s="92" t="s">
        <v>26</v>
      </c>
      <c r="C11" s="92"/>
      <c r="D11" s="92"/>
      <c r="E11" s="92"/>
      <c r="F11" s="92"/>
      <c r="G11" s="92"/>
      <c r="H11" s="92"/>
      <c r="I11" s="26"/>
      <c r="L11" s="9"/>
      <c r="M11" s="9"/>
      <c r="N11" s="9"/>
      <c r="O11" s="27"/>
      <c r="P11" s="27"/>
      <c r="Q11" s="28">
        <f>SUM(P7:P8)</f>
        <v>468000</v>
      </c>
      <c r="R11" s="85">
        <f>SUM(S7:S8)</f>
        <v>0</v>
      </c>
      <c r="S11" s="86"/>
      <c r="T11" s="87"/>
    </row>
    <row r="12" spans="2:19" ht="15.75" thickTop="1">
      <c r="B12" s="84" t="s">
        <v>41</v>
      </c>
      <c r="C12" s="84"/>
      <c r="D12" s="84"/>
      <c r="E12" s="84"/>
      <c r="F12" s="84"/>
      <c r="G12" s="84"/>
      <c r="H12" s="64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4"/>
      <c r="H13" s="64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4"/>
      <c r="H14" s="64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4"/>
      <c r="H15" s="64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3:19" ht="19.9" customHeight="1">
      <c r="C16" s="21"/>
      <c r="D16" s="29"/>
      <c r="E16" s="21"/>
      <c r="F16" s="21"/>
      <c r="G16" s="64"/>
      <c r="H16" s="64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8:19" ht="19.9" customHeight="1">
      <c r="H17" s="30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4"/>
      <c r="H18" s="64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4"/>
      <c r="H19" s="64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4"/>
      <c r="H20" s="64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4"/>
      <c r="H21" s="64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4"/>
      <c r="H22" s="64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4"/>
      <c r="H23" s="64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4"/>
      <c r="H24" s="64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4"/>
      <c r="H25" s="64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4"/>
      <c r="H26" s="64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4"/>
      <c r="H27" s="64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4"/>
      <c r="H28" s="64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4"/>
      <c r="H29" s="64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4"/>
      <c r="H30" s="64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4"/>
      <c r="H31" s="64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4"/>
      <c r="H32" s="64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4"/>
      <c r="H33" s="64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4"/>
      <c r="H34" s="64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4"/>
      <c r="H35" s="64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4"/>
      <c r="H36" s="64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4"/>
      <c r="H37" s="64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4"/>
      <c r="H38" s="64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4"/>
      <c r="H39" s="64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4"/>
      <c r="H40" s="64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4"/>
      <c r="H41" s="64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4"/>
      <c r="H42" s="64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4"/>
      <c r="H43" s="64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4"/>
      <c r="H44" s="64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4"/>
      <c r="H45" s="6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4"/>
      <c r="H46" s="6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4"/>
      <c r="H47" s="6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4"/>
      <c r="H48" s="6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4"/>
      <c r="H49" s="6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4"/>
      <c r="H50" s="64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4"/>
      <c r="H51" s="6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4"/>
      <c r="H52" s="6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4"/>
      <c r="H53" s="6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4"/>
      <c r="H54" s="6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4"/>
      <c r="H55" s="6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4"/>
      <c r="H56" s="6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4"/>
      <c r="H57" s="6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4"/>
      <c r="H58" s="6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4"/>
      <c r="H59" s="6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4"/>
      <c r="H60" s="6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4"/>
      <c r="H61" s="6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4"/>
      <c r="H62" s="6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4"/>
      <c r="H63" s="6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4"/>
      <c r="H64" s="6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4"/>
      <c r="H65" s="6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4"/>
      <c r="H66" s="6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4"/>
      <c r="H67" s="6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4"/>
      <c r="H68" s="6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4"/>
      <c r="H69" s="6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4"/>
      <c r="H70" s="6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4"/>
      <c r="H71" s="6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4"/>
      <c r="H72" s="6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4"/>
      <c r="H73" s="6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4"/>
      <c r="H74" s="6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4"/>
      <c r="H75" s="6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4"/>
      <c r="H76" s="6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4"/>
      <c r="H77" s="6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4"/>
      <c r="H78" s="6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4"/>
      <c r="H79" s="6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4"/>
      <c r="H80" s="6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4"/>
      <c r="H81" s="6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4"/>
      <c r="H82" s="6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4"/>
      <c r="H83" s="6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4"/>
      <c r="H84" s="6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4"/>
      <c r="H85" s="6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4"/>
      <c r="H86" s="6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4"/>
      <c r="H87" s="6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4"/>
      <c r="H88" s="6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4"/>
      <c r="H89" s="6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4"/>
      <c r="H90" s="6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4"/>
      <c r="H91" s="6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4"/>
      <c r="H92" s="6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4"/>
      <c r="H93" s="6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4"/>
      <c r="H94" s="6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4"/>
      <c r="H95" s="6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64"/>
      <c r="H96" s="6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6" ht="19.9" customHeight="1">
      <c r="C97" s="21"/>
      <c r="D97" s="29"/>
      <c r="E97" s="21"/>
      <c r="F97" s="21"/>
      <c r="G97" s="64"/>
      <c r="H97" s="64"/>
      <c r="I97" s="11"/>
      <c r="J97" s="11"/>
      <c r="K97" s="11"/>
      <c r="L97" s="11"/>
      <c r="M97" s="11"/>
      <c r="N97" s="5"/>
      <c r="O97" s="5"/>
      <c r="P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BkdT7GAZT/uglH7kH2hzDydGZmU27hgPg39ggItBCaV81yHeGpKYzTPkQdFVRfDjGWzaR+7sPCZdKZpcSLAJ/Q==" saltValue="6uJJwDKdCyJMm76WuUNRrA==" spinCount="100000" sheet="1" objects="1" scenarios="1"/>
  <mergeCells count="15">
    <mergeCell ref="B12:G12"/>
    <mergeCell ref="R11:T11"/>
    <mergeCell ref="R10:T10"/>
    <mergeCell ref="B10:G10"/>
    <mergeCell ref="B11:H11"/>
    <mergeCell ref="U7:U8"/>
    <mergeCell ref="B1:D1"/>
    <mergeCell ref="G5:H5"/>
    <mergeCell ref="G2:N3"/>
    <mergeCell ref="I7:I8"/>
    <mergeCell ref="J7:J8"/>
    <mergeCell ref="K7:K8"/>
    <mergeCell ref="M7:M8"/>
    <mergeCell ref="N7:N8"/>
    <mergeCell ref="O7:O8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2024-02-01T12:35:06Z</cp:lastPrinted>
  <dcterms:created xsi:type="dcterms:W3CDTF">2014-03-05T12:43:32Z</dcterms:created>
  <dcterms:modified xsi:type="dcterms:W3CDTF">2024-02-28T10:45:44Z</dcterms:modified>
  <cp:category/>
  <cp:version/>
  <cp:contentType/>
  <cp:contentStatus/>
  <cp:revision>3</cp:revision>
</cp:coreProperties>
</file>