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technika'!$B$1:$V$13</definedName>
  </definedNames>
  <calcPr calcId="191029"/>
  <extLst/>
</workbook>
</file>

<file path=xl/sharedStrings.xml><?xml version="1.0" encoding="utf-8"?>
<sst xmlns="http://schemas.openxmlformats.org/spreadsheetml/2006/main" count="55" uniqueCount="51">
  <si>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</si>
  <si>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</si>
  <si>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</si>
  <si>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</si>
  <si>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</si>
  <si>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</si>
  <si>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</si>
  <si>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</si>
  <si>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</si>
  <si>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</si>
  <si>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</si>
  <si>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30213200-7 - Tablety (PC) </t>
  </si>
  <si>
    <t xml:space="preserve">30214000-2 - Pracovní stanice </t>
  </si>
  <si>
    <t>30231310-3 - Ploché monitory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</si>
  <si>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</si>
  <si>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</si>
  <si>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</si>
  <si>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</si>
  <si>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</si>
  <si>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</si>
  <si>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</si>
  <si>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</si>
  <si>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</si>
  <si>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</si>
  <si>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</si>
  <si>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</si>
  <si>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</si>
  <si>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</si>
  <si>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</si>
  <si>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</si>
  <si>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</si>
  <si>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V případě, že se dodavatel při předání zboží na některá uvedená tel. čísla nedovolá, bude v takovém případě volat tel. 377 631 320.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</si>
  <si>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</si>
  <si>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</si>
  <si>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Společná faktura</t>
  </si>
  <si>
    <t xml:space="preserve">Příloha č. 2 Kupní smlouvy - technická specifikace
Výpočetní technika (III.) 028 - 2024 </t>
  </si>
  <si>
    <t>Monitor 27"</t>
  </si>
  <si>
    <t>Grafický tablet</t>
  </si>
  <si>
    <t>NE</t>
  </si>
  <si>
    <t>Národní plán obnovy pro oblast vysokých škol pro roky 2022–2024
Registrační číslo projektu: NPO_ZČU_MSMT-16584/2022
Specifický cíl B: Tvorba nových progresivních studijních programů</t>
  </si>
  <si>
    <t>Záruka na zboží min. 60 měsíců, servis NBD on site.</t>
  </si>
  <si>
    <t>Záruka na zboží min. 36 měsíců.</t>
  </si>
  <si>
    <t>40 dní</t>
  </si>
  <si>
    <t>21 dní</t>
  </si>
  <si>
    <t>Ing. Roman Polák,
Tel.: 37763 8753</t>
  </si>
  <si>
    <t>Pracovní stanice CAD včetně klávesnice a myši</t>
  </si>
  <si>
    <r>
      <t xml:space="preserve">Univerzitní 22,
</t>
    </r>
    <r>
      <rPr>
        <sz val="11"/>
        <rFont val="Calibri"/>
        <family val="2"/>
        <scheme val="minor"/>
      </rPr>
      <t>301 00 Plzeň,
Fakulta strojní - Katedra konstruování strojů,
místnost UL 111</t>
    </r>
  </si>
  <si>
    <t>Výkon procesoru v Passmark CPU více než 38 000 bodů (platné ke dni 1.2.2024), minimálně 16 jader. 
Grafická karta dedikovaná s vlastní pamětí alespoň 12GB GDDR6. Minimálně 3 grafické výstupy.
Nutná profesionální grafická karta pro pracovní stanice určené pro práci v CAx systémech.
Operační paměť minimálně 64GB, min. 4800 MHz s možností rozšíření až na 128GB. Minimálně 2 volné sloty na rozšíření RAM.
SSD disk o kapacitě minimálně 2TB M.2 PCIe 4.generace. 
HDD disk o kapacitě minimálně 1TB typu SATA 3,5" a min. 7200 ot., alespoň 1 volná pozice pro přidání SSD typu M.2.
Minimální počty portů: 1x USB port (USB type-C 3.1/3.2 Gen 2), 4x USB 3.2 Gen 2, 3x USB 3.2 Gen 1.
Podpora bootování z USB.
Síťová karta 1 Gb/s Ethernet s podporou PXE.
Operační systém originální Windows 64-bit Pro (Windows 10 nebo vyšší).
OS Windows požadujeme z důvodu kompatibility s interními aplikacemi ZČU (Stag, Magion,...).
Existence ovladačů použitého HW ve Windows 10 a vyšší verze Windows.
Podpora TPM 2.0 (Trusted Platform Module).
CZ klávesnice a myš (min. 3 tlačítka a kolečko).
Podpora prostřednictvím internetu musí umožňovat stahování ovladačů a manuálu z internetu adresně pro konkrétní zadaný typ (sériové číslo) zařízení.
Záruka min. 60 měsíců, servis NBD on site.</t>
  </si>
  <si>
    <t>Displej 27" s minimálním rozlišením 4K UHD 3840 x 2160 typu IPS. 
Povrch displeje matný nebo antireflexní. 
Doba odezvy displeje 4 ms nebo menší.
Jas 350 cd/m2 nebo větší. 
Minimální počty a typy vstupů: 1x DisplayPort 1.2, 1x HDMI 2.0. 
Propojovací kabel DP nebo HDMI součástí dodávky. 
Výškově nastavitelný s možností otočení o 90° (pivot). 
Třída energetické účinnosti A až F.
Záruka min. 36 měsíců.</t>
  </si>
  <si>
    <r>
      <t xml:space="preserve">Dotykový displej o velikosti minimálně 13" s minimálním rozlišením Full HD 1920 x 1080 typu IPS. 
Jas 220 cd/m2 nebo větší. 
Povrch displeje matný nebo antireflexní. 
Rozlišení snímací vrstvy minimálně 5000 lpi. 
Minimálně 8 programovatelných HW tlačítek. 
Dotyková plocha s minimálně 8000 úrovni přítlaku. 
Dotykové pero včetně náhradních hrotů je součástí balení. 
USB-C port pro propojení s PC nebo telefonem. 
Propojení s PC pomocí USB a HDMI (kabel součástí balení). 
Kompatibilita s operačním systémem Windows 10 a novější.
Záruka min. </t>
    </r>
    <r>
      <rPr>
        <sz val="11"/>
        <color rgb="FFFF0000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 xml:space="preserve"> měsíců.</t>
    </r>
  </si>
  <si>
    <r>
      <t xml:space="preserve">Záruka na zboží min. </t>
    </r>
    <r>
      <rPr>
        <sz val="11"/>
        <color rgb="FFFF0000"/>
        <rFont val="Calibri"/>
        <family val="2"/>
        <scheme val="minor"/>
      </rPr>
      <t xml:space="preserve">24 </t>
    </r>
    <r>
      <rPr>
        <sz val="11"/>
        <rFont val="Calibri"/>
        <family val="2"/>
        <scheme val="minor"/>
      </rPr>
      <t>měsíců.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</si>
</sst>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0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9"/>
  <sheetViews>
    <sheetView tabSelected="1" workbookViewId="0" topLeftCell="E1">
      <selection activeCell="G7" sqref="G7:G9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4.28125" style="1" customWidth="1"/>
    <col min="4" max="4" width="12.28125" style="2" customWidth="1"/>
    <col min="5" max="5" width="10.57421875" style="3" customWidth="1"/>
    <col min="6" max="6" width="115.8515625" style="1" customWidth="1"/>
    <col min="7" max="7" width="33.8515625" style="4" customWidth="1"/>
    <col min="8" max="8" width="23.421875" style="4" customWidth="1"/>
    <col min="9" max="9" width="24.7109375" style="4" customWidth="1"/>
    <col min="10" max="10" width="16.140625" style="1" customWidth="1"/>
    <col min="11" max="11" width="64.140625" style="0" customWidth="1"/>
    <col min="12" max="12" width="32.421875" style="0" customWidth="1"/>
    <col min="13" max="13" width="22.421875" style="0" customWidth="1"/>
    <col min="14" max="14" width="39.57421875" style="4" customWidth="1"/>
    <col min="15" max="15" width="26.0039062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8.7109375" style="5" customWidth="1"/>
  </cols>
  <sheetData>
    <row r="1" spans="2:22" ht="40.9" customHeight="1">
      <c r="B1" s="84" t="s">
        <v>35</v>
      </c>
      <c r="C1" s="85"/>
      <c r="D1" s="85"/>
      <c r="E1"/>
      <c r="G1" s="41"/>
      <c r="V1"/>
    </row>
    <row r="2" spans="3:22" ht="19.5" customHeight="1">
      <c r="C2"/>
      <c r="D2" s="9"/>
      <c r="E2" s="10"/>
      <c r="G2" s="88"/>
      <c r="H2" s="89"/>
      <c r="I2" s="89"/>
      <c r="J2" s="89"/>
      <c r="K2" s="89"/>
      <c r="L2" s="89"/>
      <c r="M2" s="89"/>
      <c r="N2" s="89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79"/>
      <c r="E3" s="79"/>
      <c r="F3" s="79"/>
      <c r="G3" s="89"/>
      <c r="H3" s="89"/>
      <c r="I3" s="89"/>
      <c r="J3" s="89"/>
      <c r="K3" s="89"/>
      <c r="L3" s="89"/>
      <c r="M3" s="89"/>
      <c r="N3" s="89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79"/>
      <c r="E4" s="79"/>
      <c r="F4" s="79"/>
      <c r="G4" s="79"/>
      <c r="H4" s="79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86" t="s">
        <v>2</v>
      </c>
      <c r="H5" s="87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14</v>
      </c>
      <c r="D6" s="32" t="s">
        <v>4</v>
      </c>
      <c r="E6" s="32" t="s">
        <v>15</v>
      </c>
      <c r="F6" s="32" t="s">
        <v>16</v>
      </c>
      <c r="G6" s="37" t="s">
        <v>25</v>
      </c>
      <c r="H6" s="38" t="s">
        <v>26</v>
      </c>
      <c r="I6" s="33" t="s">
        <v>17</v>
      </c>
      <c r="J6" s="32" t="s">
        <v>18</v>
      </c>
      <c r="K6" s="32" t="s">
        <v>33</v>
      </c>
      <c r="L6" s="34" t="s">
        <v>19</v>
      </c>
      <c r="M6" s="35" t="s">
        <v>20</v>
      </c>
      <c r="N6" s="34" t="s">
        <v>21</v>
      </c>
      <c r="O6" s="32" t="s">
        <v>30</v>
      </c>
      <c r="P6" s="34" t="s">
        <v>22</v>
      </c>
      <c r="Q6" s="32" t="s">
        <v>5</v>
      </c>
      <c r="R6" s="36" t="s">
        <v>6</v>
      </c>
      <c r="S6" s="78" t="s">
        <v>7</v>
      </c>
      <c r="T6" s="78" t="s">
        <v>8</v>
      </c>
      <c r="U6" s="34" t="s">
        <v>23</v>
      </c>
      <c r="V6" s="34" t="s">
        <v>24</v>
      </c>
    </row>
    <row r="7" spans="1:22" ht="290.25" customHeight="1" thickTop="1">
      <c r="A7" s="20"/>
      <c r="B7" s="42">
        <v>1</v>
      </c>
      <c r="C7" s="43" t="s">
        <v>45</v>
      </c>
      <c r="D7" s="44">
        <v>1</v>
      </c>
      <c r="E7" s="45" t="s">
        <v>29</v>
      </c>
      <c r="F7" s="76" t="s">
        <v>47</v>
      </c>
      <c r="G7" s="113"/>
      <c r="H7" s="114"/>
      <c r="I7" s="90" t="s">
        <v>34</v>
      </c>
      <c r="J7" s="93" t="s">
        <v>32</v>
      </c>
      <c r="K7" s="96" t="s">
        <v>39</v>
      </c>
      <c r="L7" s="46" t="s">
        <v>40</v>
      </c>
      <c r="M7" s="99" t="s">
        <v>44</v>
      </c>
      <c r="N7" s="99" t="s">
        <v>46</v>
      </c>
      <c r="O7" s="47" t="s">
        <v>42</v>
      </c>
      <c r="P7" s="48">
        <f>D7*Q7</f>
        <v>42000</v>
      </c>
      <c r="Q7" s="49">
        <v>42000</v>
      </c>
      <c r="R7" s="117"/>
      <c r="S7" s="50">
        <f>D7*R7</f>
        <v>0</v>
      </c>
      <c r="T7" s="51" t="str">
        <f aca="true" t="shared" si="0" ref="T7">IF(ISNUMBER(R7),IF(R7&gt;Q7,"NEVYHOVUJE","VYHOVUJE")," ")</f>
        <v xml:space="preserve"> </v>
      </c>
      <c r="U7" s="81"/>
      <c r="V7" s="63" t="s">
        <v>12</v>
      </c>
    </row>
    <row r="8" spans="1:22" ht="168.75" customHeight="1">
      <c r="A8" s="20"/>
      <c r="B8" s="64">
        <v>2</v>
      </c>
      <c r="C8" s="65" t="s">
        <v>36</v>
      </c>
      <c r="D8" s="66">
        <v>4</v>
      </c>
      <c r="E8" s="67" t="s">
        <v>29</v>
      </c>
      <c r="F8" s="77" t="s">
        <v>48</v>
      </c>
      <c r="G8" s="115"/>
      <c r="H8" s="116"/>
      <c r="I8" s="91"/>
      <c r="J8" s="94"/>
      <c r="K8" s="97"/>
      <c r="L8" s="68" t="s">
        <v>41</v>
      </c>
      <c r="M8" s="100"/>
      <c r="N8" s="102"/>
      <c r="O8" s="69" t="s">
        <v>43</v>
      </c>
      <c r="P8" s="70">
        <f>D8*Q8</f>
        <v>26000</v>
      </c>
      <c r="Q8" s="71">
        <v>6500</v>
      </c>
      <c r="R8" s="118"/>
      <c r="S8" s="72">
        <f>D8*R8</f>
        <v>0</v>
      </c>
      <c r="T8" s="73" t="str">
        <f aca="true" t="shared" si="1" ref="T8">IF(ISNUMBER(R8),IF(R8&gt;Q8,"NEVYHOVUJE","VYHOVUJE")," ")</f>
        <v xml:space="preserve"> </v>
      </c>
      <c r="U8" s="82"/>
      <c r="V8" s="74" t="s">
        <v>13</v>
      </c>
    </row>
    <row r="9" spans="1:22" ht="199.5" customHeight="1" thickBot="1">
      <c r="A9" s="20"/>
      <c r="B9" s="52">
        <v>3</v>
      </c>
      <c r="C9" s="53" t="s">
        <v>37</v>
      </c>
      <c r="D9" s="54">
        <v>3</v>
      </c>
      <c r="E9" s="55" t="s">
        <v>29</v>
      </c>
      <c r="F9" s="80" t="s">
        <v>49</v>
      </c>
      <c r="G9" s="115"/>
      <c r="H9" s="56" t="s">
        <v>38</v>
      </c>
      <c r="I9" s="92"/>
      <c r="J9" s="95"/>
      <c r="K9" s="98"/>
      <c r="L9" s="57" t="s">
        <v>50</v>
      </c>
      <c r="M9" s="101"/>
      <c r="N9" s="103"/>
      <c r="O9" s="58" t="s">
        <v>43</v>
      </c>
      <c r="P9" s="59">
        <f>D9*Q9</f>
        <v>19500</v>
      </c>
      <c r="Q9" s="60">
        <v>6500</v>
      </c>
      <c r="R9" s="119"/>
      <c r="S9" s="61">
        <f>D9*R9</f>
        <v>0</v>
      </c>
      <c r="T9" s="62" t="str">
        <f aca="true" t="shared" si="2" ref="T9">IF(ISNUMBER(R9),IF(R9&gt;Q9,"NEVYHOVUJE","VYHOVUJE")," ")</f>
        <v xml:space="preserve"> </v>
      </c>
      <c r="U9" s="83"/>
      <c r="V9" s="75" t="s">
        <v>11</v>
      </c>
    </row>
    <row r="10" spans="3:16" ht="17.45" customHeight="1" thickBot="1" thickTop="1">
      <c r="C10"/>
      <c r="D10"/>
      <c r="E10"/>
      <c r="F10"/>
      <c r="G10"/>
      <c r="H10"/>
      <c r="I10"/>
      <c r="J10"/>
      <c r="N10"/>
      <c r="O10"/>
      <c r="P10"/>
    </row>
    <row r="11" spans="2:22" ht="51.75" customHeight="1" thickBot="1" thickTop="1">
      <c r="B11" s="111" t="s">
        <v>28</v>
      </c>
      <c r="C11" s="111"/>
      <c r="D11" s="111"/>
      <c r="E11" s="111"/>
      <c r="F11" s="111"/>
      <c r="G11" s="111"/>
      <c r="H11" s="40"/>
      <c r="I11" s="40"/>
      <c r="J11" s="21"/>
      <c r="K11" s="21"/>
      <c r="L11" s="6"/>
      <c r="M11" s="6"/>
      <c r="N11" s="6"/>
      <c r="O11" s="22"/>
      <c r="P11" s="22"/>
      <c r="Q11" s="23" t="s">
        <v>9</v>
      </c>
      <c r="R11" s="108" t="s">
        <v>10</v>
      </c>
      <c r="S11" s="109"/>
      <c r="T11" s="110"/>
      <c r="U11" s="24"/>
      <c r="V11" s="25"/>
    </row>
    <row r="12" spans="2:20" ht="50.45" customHeight="1" thickBot="1" thickTop="1">
      <c r="B12" s="112" t="s">
        <v>27</v>
      </c>
      <c r="C12" s="112"/>
      <c r="D12" s="112"/>
      <c r="E12" s="112"/>
      <c r="F12" s="112"/>
      <c r="G12" s="112"/>
      <c r="H12" s="112"/>
      <c r="I12" s="26"/>
      <c r="L12" s="9"/>
      <c r="M12" s="9"/>
      <c r="N12" s="9"/>
      <c r="O12" s="27"/>
      <c r="P12" s="27"/>
      <c r="Q12" s="28">
        <f>SUM(P7:P9)</f>
        <v>87500</v>
      </c>
      <c r="R12" s="105">
        <f>SUM(S7:S9)</f>
        <v>0</v>
      </c>
      <c r="S12" s="106"/>
      <c r="T12" s="107"/>
    </row>
    <row r="13" spans="2:19" ht="15.75" thickTop="1">
      <c r="B13" s="104" t="s">
        <v>31</v>
      </c>
      <c r="C13" s="104"/>
      <c r="D13" s="104"/>
      <c r="E13" s="104"/>
      <c r="F13" s="104"/>
      <c r="G13" s="104"/>
      <c r="H13" s="79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79"/>
      <c r="H14" s="79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79"/>
      <c r="H15" s="79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2:19" ht="15">
      <c r="B16" s="39"/>
      <c r="C16" s="39"/>
      <c r="D16" s="39"/>
      <c r="E16" s="39"/>
      <c r="F16" s="39"/>
      <c r="G16" s="79"/>
      <c r="H16" s="79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3:19" ht="19.9" customHeight="1">
      <c r="C17" s="21"/>
      <c r="D17" s="29"/>
      <c r="E17" s="21"/>
      <c r="F17" s="21"/>
      <c r="G17" s="79"/>
      <c r="H17" s="79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8:19" ht="19.9" customHeight="1">
      <c r="H18" s="30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79"/>
      <c r="H19" s="79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79"/>
      <c r="H20" s="79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79"/>
      <c r="H21" s="79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79"/>
      <c r="H22" s="79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79"/>
      <c r="H23" s="79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79"/>
      <c r="H24" s="79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79"/>
      <c r="H25" s="79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79"/>
      <c r="H26" s="79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79"/>
      <c r="H27" s="79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79"/>
      <c r="H28" s="79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79"/>
      <c r="H29" s="79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79"/>
      <c r="H30" s="79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79"/>
      <c r="H31" s="79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79"/>
      <c r="H32" s="79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79"/>
      <c r="H33" s="79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79"/>
      <c r="H34" s="79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79"/>
      <c r="H35" s="79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79"/>
      <c r="H36" s="79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79"/>
      <c r="H37" s="79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79"/>
      <c r="H38" s="79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79"/>
      <c r="H39" s="79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79"/>
      <c r="H40" s="79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79"/>
      <c r="H41" s="79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79"/>
      <c r="H42" s="79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79"/>
      <c r="H43" s="79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79"/>
      <c r="H44" s="79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79"/>
      <c r="H45" s="79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79"/>
      <c r="H46" s="79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79"/>
      <c r="H47" s="79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79"/>
      <c r="H48" s="79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79"/>
      <c r="H49" s="79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79"/>
      <c r="H50" s="79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79"/>
      <c r="H51" s="79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79"/>
      <c r="H52" s="79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79"/>
      <c r="H53" s="79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79"/>
      <c r="H54" s="79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79"/>
      <c r="H55" s="79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79"/>
      <c r="H56" s="79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79"/>
      <c r="H57" s="79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79"/>
      <c r="H58" s="79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79"/>
      <c r="H59" s="79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79"/>
      <c r="H60" s="79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79"/>
      <c r="H61" s="79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79"/>
      <c r="H62" s="79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79"/>
      <c r="H63" s="79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79"/>
      <c r="H64" s="79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79"/>
      <c r="H65" s="79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79"/>
      <c r="H66" s="79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79"/>
      <c r="H67" s="79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79"/>
      <c r="H68" s="79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79"/>
      <c r="H69" s="79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79"/>
      <c r="H70" s="79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79"/>
      <c r="H71" s="79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79"/>
      <c r="H72" s="79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79"/>
      <c r="H73" s="79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79"/>
      <c r="H74" s="79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79"/>
      <c r="H75" s="79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79"/>
      <c r="H76" s="79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79"/>
      <c r="H77" s="79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79"/>
      <c r="H78" s="79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79"/>
      <c r="H79" s="79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79"/>
      <c r="H80" s="79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79"/>
      <c r="H81" s="79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79"/>
      <c r="H82" s="79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79"/>
      <c r="H83" s="79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79"/>
      <c r="H84" s="79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79"/>
      <c r="H85" s="79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79"/>
      <c r="H86" s="79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79"/>
      <c r="H87" s="79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79"/>
      <c r="H88" s="79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79"/>
      <c r="H89" s="79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79"/>
      <c r="H90" s="79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79"/>
      <c r="H91" s="79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79"/>
      <c r="H92" s="79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79"/>
      <c r="H93" s="79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79"/>
      <c r="H94" s="79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79"/>
      <c r="H95" s="79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79"/>
      <c r="H96" s="79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79"/>
      <c r="H97" s="79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6" ht="19.9" customHeight="1">
      <c r="C98" s="21"/>
      <c r="D98" s="29"/>
      <c r="E98" s="21"/>
      <c r="F98" s="21"/>
      <c r="G98" s="79"/>
      <c r="H98" s="79"/>
      <c r="I98" s="11"/>
      <c r="J98" s="11"/>
      <c r="K98" s="11"/>
      <c r="L98" s="11"/>
      <c r="M98" s="11"/>
      <c r="N98" s="5"/>
      <c r="O98" s="5"/>
      <c r="P98" s="5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</sheetData>
  <sheetProtection algorithmName="SHA-512" hashValue="wXwOizN1K7ybsGgYjH0zf2moPYWXlIPmf44CjngS5jGQWqA26PXZOTID1+ygGYa6Qj+9QbvKXQHHp/EM67WH1g==" saltValue="CqoPRthWs4u7zdQoutg/aQ==" spinCount="100000" sheet="1" objects="1" scenarios="1"/>
  <mergeCells count="14">
    <mergeCell ref="B13:G13"/>
    <mergeCell ref="R12:T12"/>
    <mergeCell ref="R11:T11"/>
    <mergeCell ref="B11:G11"/>
    <mergeCell ref="B12:H12"/>
    <mergeCell ref="U7:U9"/>
    <mergeCell ref="B1:D1"/>
    <mergeCell ref="G5:H5"/>
    <mergeCell ref="G2:N3"/>
    <mergeCell ref="I7:I9"/>
    <mergeCell ref="J7:J9"/>
    <mergeCell ref="K7:K9"/>
    <mergeCell ref="M7:M9"/>
    <mergeCell ref="N7:N9"/>
  </mergeCells>
  <conditionalFormatting sqref="B7:B9 D7:D9">
    <cfRule type="containsBlanks" priority="96" dxfId="7">
      <formula>LEN(TRIM(B7))=0</formula>
    </cfRule>
  </conditionalFormatting>
  <conditionalFormatting sqref="B7:B9">
    <cfRule type="cellIs" priority="93" dxfId="6" operator="greaterThanOrEqual">
      <formula>1</formula>
    </cfRule>
  </conditionalFormatting>
  <conditionalFormatting sqref="R7:R9 G7:H9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9">
    <cfRule type="notContainsBlanks" priority="69" dxfId="2">
      <formula>LEN(TRIM(G7))&gt;0</formula>
    </cfRule>
  </conditionalFormatting>
  <conditionalFormatting sqref="T7:T9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9">
      <formula1>"ks,bal,sada,m,"</formula1>
    </dataValidation>
    <dataValidation type="list" allowBlank="1" showInputMessage="1" showErrorMessage="1" sqref="V7:V8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2024-02-28T05:41:53Z</cp:lastPrinted>
  <dcterms:created xsi:type="dcterms:W3CDTF">2014-03-05T12:43:32Z</dcterms:created>
  <dcterms:modified xsi:type="dcterms:W3CDTF">2024-02-28T06:31:00Z</dcterms:modified>
  <cp:category/>
  <cp:version/>
  <cp:contentType/>
  <cp:contentStatus/>
  <cp:revision>3</cp:revision>
</cp:coreProperties>
</file>