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30735" yWindow="3345" windowWidth="21600" windowHeight="11385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cena'!$B$1:$V$13</definedName>
  </definedNames>
  <calcPr calcId="191029"/>
  <extLst/>
</workbook>
</file>

<file path=xl/sharedStrings.xml><?xml version="1.0" encoding="utf-8"?>
<sst xmlns="http://schemas.openxmlformats.org/spreadsheetml/2006/main" count="71" uniqueCount="63">
  <si>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</si>
  <si>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</si>
  <si>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</si>
  <si>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</si>
  <si>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</si>
  <si>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</si>
  <si>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</si>
  <si>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</si>
  <si>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</si>
  <si>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</si>
  <si>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</si>
  <si>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</si>
  <si>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</si>
  <si>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</si>
  <si>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</si>
  <si>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</si>
  <si>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</si>
  <si>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</si>
  <si>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</si>
  <si>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</si>
  <si>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</si>
  <si>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</si>
  <si>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</si>
  <si>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</si>
  <si>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</si>
  <si>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</si>
  <si>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</si>
  <si>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</si>
  <si>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</si>
  <si>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</si>
  <si>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</si>
  <si>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</si>
  <si>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</si>
  <si>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</si>
  <si>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</si>
  <si>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</si>
  <si>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</si>
  <si>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</si>
  <si>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</si>
  <si>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</si>
  <si>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</si>
  <si>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</si>
  <si>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</si>
  <si>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</si>
  <si>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</si>
  <si>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</si>
  <si>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</si>
  <si>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</si>
  <si>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</si>
  <si>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</si>
  <si>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</si>
  <si>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</si>
  <si>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</si>
  <si>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</si>
  <si>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</si>
  <si>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</si>
  <si>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>NE</t>
  </si>
  <si>
    <t xml:space="preserve">Tiskárny, kopírky, multifunkce II. 028 - 2023 </t>
  </si>
  <si>
    <t>Laserová multifunkční tiskárna, A4</t>
  </si>
  <si>
    <t>Dodání do dané místnosti.</t>
  </si>
  <si>
    <t>Lukáš Němeček, 
Tel.: 727 812 775,
37763 1724</t>
  </si>
  <si>
    <t>Univerzitní 14,
301 00 Plzeň,
Provoz a služby - Správa budov,
místnost UT 211</t>
  </si>
  <si>
    <t>Černobílý tisk, kopírování, skenování.
Rychlost tisku (černobíle) až 29 stran/minutu.
Připojení: USB 2.0, Ethernet (LAN).
Oboustranný tisk (Duplex), automatický podavač dokumentů (ADF).
Displej, AirPrint.
Zásobník na min. 150 listů.
Tiskové rozlišení min. 600 x 600 DPI.
Doporučený počet tisku za měsíc: cca 2 000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</si>
</sst>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12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 wrapText="1" inden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62" zoomScaleNormal="62" workbookViewId="0" topLeftCell="A1">
      <selection activeCell="I11" sqref="I11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73.140625" style="3" customWidth="1"/>
    <col min="7" max="7" width="30.28125" style="4" bestFit="1" customWidth="1"/>
    <col min="8" max="8" width="27.00390625" style="4" customWidth="1"/>
    <col min="9" max="9" width="23.57421875" style="3" bestFit="1" customWidth="1"/>
    <col min="10" max="10" width="19.28125" style="3" bestFit="1" customWidth="1"/>
    <col min="11" max="11" width="29.28125" style="0" hidden="1" customWidth="1"/>
    <col min="12" max="12" width="27.7109375" style="0" customWidth="1"/>
    <col min="13" max="13" width="25.7109375" style="0" customWidth="1"/>
    <col min="14" max="14" width="33.140625" style="3" customWidth="1"/>
    <col min="15" max="15" width="28.14062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23" t="s">
        <v>51</v>
      </c>
      <c r="C1" s="124"/>
      <c r="D1" s="124"/>
    </row>
    <row r="2" spans="2:7" ht="18" customHeight="1">
      <c r="B2" s="123" t="s">
        <v>57</v>
      </c>
      <c r="C2" s="123"/>
      <c r="D2" s="123"/>
      <c r="G2" s="98"/>
    </row>
    <row r="3" spans="4:22" ht="43.5" customHeight="1">
      <c r="D3" s="2"/>
      <c r="G3" s="130"/>
      <c r="H3" s="130"/>
      <c r="I3" s="130"/>
      <c r="J3" s="130"/>
      <c r="K3" s="130"/>
      <c r="L3" s="130"/>
      <c r="M3" s="130"/>
      <c r="N3" s="130"/>
      <c r="O3" s="130"/>
      <c r="P3" s="3"/>
      <c r="T3" s="6"/>
      <c r="U3" s="7"/>
      <c r="V3" s="8"/>
    </row>
    <row r="4" spans="2:22" ht="43.5" customHeight="1">
      <c r="B4" s="13"/>
      <c r="C4" s="9" t="s">
        <v>0</v>
      </c>
      <c r="D4" s="114"/>
      <c r="E4" s="114"/>
      <c r="F4" s="114"/>
      <c r="G4" s="130"/>
      <c r="H4" s="130"/>
      <c r="I4" s="130"/>
      <c r="J4" s="130"/>
      <c r="K4" s="130"/>
      <c r="L4" s="130"/>
      <c r="M4" s="130"/>
      <c r="N4" s="130"/>
      <c r="O4" s="130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52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55</v>
      </c>
      <c r="L7" s="21" t="s">
        <v>44</v>
      </c>
      <c r="M7" s="115" t="s">
        <v>45</v>
      </c>
      <c r="N7" s="21" t="s">
        <v>46</v>
      </c>
      <c r="O7" s="21" t="s">
        <v>54</v>
      </c>
      <c r="P7" s="21" t="s">
        <v>47</v>
      </c>
      <c r="Q7" s="21" t="s">
        <v>6</v>
      </c>
      <c r="R7" s="23" t="s">
        <v>7</v>
      </c>
      <c r="S7" s="115" t="s">
        <v>8</v>
      </c>
      <c r="T7" s="115" t="s">
        <v>9</v>
      </c>
      <c r="U7" s="21" t="s">
        <v>48</v>
      </c>
      <c r="V7" s="21" t="s">
        <v>49</v>
      </c>
    </row>
    <row r="8" spans="1:22" ht="183.75" customHeight="1" thickBot="1" thickTop="1">
      <c r="A8" s="24"/>
      <c r="B8" s="99">
        <v>1</v>
      </c>
      <c r="C8" s="110" t="s">
        <v>58</v>
      </c>
      <c r="D8" s="101">
        <v>1</v>
      </c>
      <c r="E8" s="102" t="s">
        <v>50</v>
      </c>
      <c r="F8" s="116" t="s">
        <v>62</v>
      </c>
      <c r="G8" s="118"/>
      <c r="H8" s="144" t="s">
        <v>56</v>
      </c>
      <c r="I8" s="100" t="s">
        <v>53</v>
      </c>
      <c r="J8" s="103" t="s">
        <v>56</v>
      </c>
      <c r="K8" s="104"/>
      <c r="L8" s="111" t="s">
        <v>59</v>
      </c>
      <c r="M8" s="113" t="s">
        <v>60</v>
      </c>
      <c r="N8" s="112" t="s">
        <v>61</v>
      </c>
      <c r="O8" s="105">
        <v>14</v>
      </c>
      <c r="P8" s="106">
        <f>D8*Q8</f>
        <v>3500</v>
      </c>
      <c r="Q8" s="107">
        <v>3500</v>
      </c>
      <c r="R8" s="117"/>
      <c r="S8" s="108">
        <f>D8*R8</f>
        <v>0</v>
      </c>
      <c r="T8" s="109" t="str">
        <f>IF(ISNUMBER(R8),IF(R8&gt;Q8,"NEVYHOVUJE","VYHOVUJE")," ")</f>
        <v xml:space="preserve"> </v>
      </c>
      <c r="U8" s="102"/>
      <c r="V8" s="102" t="s">
        <v>14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25" t="s">
        <v>10</v>
      </c>
      <c r="C10" s="125"/>
      <c r="D10" s="125"/>
      <c r="E10" s="125"/>
      <c r="F10" s="125"/>
      <c r="G10" s="125"/>
      <c r="H10" s="125"/>
      <c r="I10" s="125"/>
      <c r="J10" s="26"/>
      <c r="K10" s="26"/>
      <c r="L10" s="11"/>
      <c r="M10" s="11"/>
      <c r="N10" s="11"/>
      <c r="O10" s="27"/>
      <c r="P10" s="27"/>
      <c r="Q10" s="28" t="s">
        <v>11</v>
      </c>
      <c r="R10" s="126" t="s">
        <v>12</v>
      </c>
      <c r="S10" s="127"/>
      <c r="T10" s="128"/>
      <c r="V10" s="29"/>
    </row>
    <row r="11" spans="2:20" ht="33" customHeight="1" thickBot="1" thickTop="1">
      <c r="B11" s="129" t="s">
        <v>15</v>
      </c>
      <c r="C11" s="129"/>
      <c r="D11" s="129"/>
      <c r="E11" s="129"/>
      <c r="F11" s="129"/>
      <c r="G11" s="129"/>
      <c r="H11" s="30"/>
      <c r="I11" s="30"/>
      <c r="J11" s="30"/>
      <c r="L11" s="31"/>
      <c r="M11" s="31"/>
      <c r="N11" s="31"/>
      <c r="O11" s="32"/>
      <c r="P11" s="32"/>
      <c r="Q11" s="33">
        <f>SUM(P8:P8)</f>
        <v>3500</v>
      </c>
      <c r="R11" s="120">
        <f>SUM(S8:S8)</f>
        <v>0</v>
      </c>
      <c r="S11" s="121"/>
      <c r="T11" s="122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9" t="s">
        <v>13</v>
      </c>
      <c r="C13" s="119"/>
      <c r="D13" s="119"/>
      <c r="E13" s="119"/>
      <c r="F13" s="119"/>
      <c r="G13" s="119"/>
      <c r="H13" s="119"/>
      <c r="I13" s="119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R5t/B1m/CB//t4PXOF1hP4dUKZS5T7Vi3BQxpS7Gj1tH6M1Tx/JhUDvzmwNrV+V1mCR3ohfGJ62n/jXOn/toHA==" saltValue="BwUJEkkJ9ymqvXBiNHQLCQ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R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notContainsBlanks" priority="19" dxfId="2">
      <formula>LEN(TRIM(R8))&gt;0</formula>
    </cfRule>
  </conditionalFormatting>
  <conditionalFormatting sqref="T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8" right="0.18" top="0.63" bottom="0.7874015748031497" header="0.31496062992125984" footer="0.31496062992125984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24"/>
  <sheetViews>
    <sheetView workbookViewId="0" topLeftCell="A1">
      <selection activeCell="E11" sqref="E11:G12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31" t="s">
        <v>38</v>
      </c>
      <c r="C1" s="131"/>
      <c r="D1" s="55"/>
    </row>
    <row r="2" spans="2:3" ht="15">
      <c r="B2" s="132" t="str">
        <f>'Nabídková cena'!B2:D2</f>
        <v xml:space="preserve">Tiskárny, kopírky, multifunkce II. 028 - 2023 </v>
      </c>
      <c r="C2" s="132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cena'!R11</f>
        <v>0</v>
      </c>
      <c r="E9" s="133" t="s">
        <v>17</v>
      </c>
      <c r="F9" s="134"/>
      <c r="G9" s="135"/>
      <c r="H9" s="136">
        <f ca="1">SUM(C9+G24)</f>
        <v>0</v>
      </c>
      <c r="I9" s="137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38"/>
      <c r="F11" s="139"/>
      <c r="G11" s="140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2000</v>
      </c>
      <c r="E12" s="141"/>
      <c r="F12" s="142"/>
      <c r="G12" s="143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</sheetData>
  <mergeCells count="5">
    <mergeCell ref="B1:C1"/>
    <mergeCell ref="B2:C2"/>
    <mergeCell ref="E9:G9"/>
    <mergeCell ref="H9:I9"/>
    <mergeCell ref="E11:G12"/>
  </mergeCell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2023-10-30T07:41:29Z</cp:lastPrinted>
  <dcterms:created xsi:type="dcterms:W3CDTF">2014-03-05T12:43:32Z</dcterms:created>
  <dcterms:modified xsi:type="dcterms:W3CDTF">2023-12-14T10:23:08Z</dcterms:modified>
  <cp:category/>
  <cp:version/>
  <cp:contentType/>
  <cp:contentStatus/>
  <cp:revision>1</cp:revision>
</cp:coreProperties>
</file>