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<sst xmlns="http://schemas.openxmlformats.org/spreadsheetml/2006/main" count="44" uniqueCount="41">
  <si>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</si>
  <si>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</si>
  <si>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</si>
  <si>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</si>
  <si>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</si>
  <si>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</si>
  <si>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</si>
  <si>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</si>
  <si>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</si>
  <si>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</si>
  <si>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</si>
  <si>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30213200-7 - Tablety (PC)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</si>
  <si>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</si>
  <si>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</si>
  <si>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</si>
  <si>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</si>
  <si>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</si>
  <si>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</si>
  <si>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</si>
  <si>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</si>
  <si>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</si>
  <si>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</si>
  <si>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</si>
  <si>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</si>
  <si>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</si>
  <si>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</si>
  <si>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</si>
  <si>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</si>
  <si>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</si>
  <si>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</si>
  <si>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Samostatná faktura</t>
  </si>
  <si>
    <t xml:space="preserve">Příloha č. 2 Kupní smlouvy - technická specifikace
Výpočetní technika (III.) 157 - 2023 </t>
  </si>
  <si>
    <t>Pouzdro pro iPad Air</t>
  </si>
  <si>
    <t>ANO</t>
  </si>
  <si>
    <t>GRAK 2023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</si>
  <si>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</si>
  <si>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Bc. Jana Saláková, 
Tel.: 37763 6101</t>
  </si>
  <si>
    <t>Veleslavínova 42, 
301 00 Plzeň, 
Fakulta pedagogická - Katedra anglického jazyka,
místnost VC 328</t>
  </si>
  <si>
    <t xml:space="preserve">Dotykové pero (stylus) min. 2. generace </t>
  </si>
  <si>
    <r>
      <t xml:space="preserve">Dotykové pero (stylus) - na tablet; aktivní.
Materiál hrotu plast.
Bluetooth.
Rozpoznání přítlaku.
Funkce, která ignoruje dotyk opřené ruky na displeji při psaní nebo kreslení.
Vyměnitelný hrot.
Výdrž až 12 h.
Magnetické nabíjení.
Podpora nabíjení z tabletu.
</t>
    </r>
    <r>
      <rPr>
        <b/>
        <sz val="11"/>
        <color theme="1"/>
        <rFont val="Calibri"/>
        <family val="2"/>
        <scheme val="minor"/>
      </rPr>
      <t xml:space="preserve">Plně kompatibilní s iPad Air 4 generace </t>
    </r>
    <r>
      <rPr>
        <sz val="11"/>
        <color theme="1"/>
        <rFont val="Calibri"/>
        <family val="2"/>
        <scheme val="minor"/>
      </rPr>
      <t>s podporou gest pro poklepání a automatickým spárováním.</t>
    </r>
  </si>
  <si>
    <r>
      <t>Obal na tablet</t>
    </r>
    <r>
      <rPr>
        <b/>
        <sz val="11"/>
        <color theme="1"/>
        <rFont val="Calibri"/>
        <family val="2"/>
        <scheme val="minor"/>
      </rPr>
      <t xml:space="preserve"> plně kompatibilní s iPad Air 4 generace.
</t>
    </r>
    <r>
      <rPr>
        <sz val="11"/>
        <color theme="1"/>
        <rFont val="Calibri"/>
        <family val="2"/>
        <scheme val="minor"/>
      </rPr>
      <t>Možnost složení do různých poloh jako stojánek.
Prostor pro bezpečné uložení tabletu.
Horní část překrývající displej s měkkým mikrovláknem, která zároveň slouží pro odemykání/ zamykání zařízení.
Prostor pro bezpečné uložení stylusu, tak aby mohl být magneticky připojen k tabletu.
Preferovaná barva černá.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</si>
</sst>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workbookViewId="0" topLeftCell="K1">
      <selection activeCell="R7" sqref="R7:R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7109375" style="1" customWidth="1"/>
    <col min="4" max="4" width="12.28125" style="2" customWidth="1"/>
    <col min="5" max="5" width="10.57421875" style="3" customWidth="1"/>
    <col min="6" max="6" width="113.281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36.00390625" style="0" customWidth="1"/>
    <col min="12" max="12" width="26.8515625" style="0" customWidth="1"/>
    <col min="13" max="13" width="22.140625" style="0" customWidth="1"/>
    <col min="14" max="14" width="41.7109375" style="4" customWidth="1"/>
    <col min="15" max="15" width="28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1.421875" style="5" customWidth="1"/>
  </cols>
  <sheetData>
    <row r="1" spans="2:22" ht="40.9" customHeight="1">
      <c r="B1" s="71" t="s">
        <v>31</v>
      </c>
      <c r="C1" s="72"/>
      <c r="D1" s="72"/>
      <c r="E1"/>
      <c r="G1" s="41"/>
      <c r="V1"/>
    </row>
    <row r="2" spans="3:22" ht="21" customHeight="1">
      <c r="C2"/>
      <c r="D2" s="9"/>
      <c r="E2" s="10"/>
      <c r="G2" s="75"/>
      <c r="H2" s="76"/>
      <c r="I2" s="76"/>
      <c r="J2" s="76"/>
      <c r="K2" s="76"/>
      <c r="L2" s="76"/>
      <c r="M2" s="76"/>
      <c r="N2" s="7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3"/>
      <c r="E3" s="63"/>
      <c r="F3" s="63"/>
      <c r="G3" s="76"/>
      <c r="H3" s="76"/>
      <c r="I3" s="76"/>
      <c r="J3" s="76"/>
      <c r="K3" s="76"/>
      <c r="L3" s="76"/>
      <c r="M3" s="76"/>
      <c r="N3" s="7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3"/>
      <c r="E4" s="63"/>
      <c r="F4" s="63"/>
      <c r="G4" s="63"/>
      <c r="H4" s="6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3" t="s">
        <v>2</v>
      </c>
      <c r="H5" s="7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35</v>
      </c>
      <c r="L6" s="34" t="s">
        <v>17</v>
      </c>
      <c r="M6" s="35" t="s">
        <v>18</v>
      </c>
      <c r="N6" s="34" t="s">
        <v>19</v>
      </c>
      <c r="O6" s="32" t="s">
        <v>27</v>
      </c>
      <c r="P6" s="34" t="s">
        <v>20</v>
      </c>
      <c r="Q6" s="32" t="s">
        <v>5</v>
      </c>
      <c r="R6" s="36" t="s">
        <v>6</v>
      </c>
      <c r="S6" s="62" t="s">
        <v>7</v>
      </c>
      <c r="T6" s="62" t="s">
        <v>8</v>
      </c>
      <c r="U6" s="34" t="s">
        <v>21</v>
      </c>
      <c r="V6" s="34" t="s">
        <v>22</v>
      </c>
    </row>
    <row r="7" spans="1:22" ht="177" customHeight="1" thickTop="1">
      <c r="A7" s="20"/>
      <c r="B7" s="51">
        <v>1</v>
      </c>
      <c r="C7" s="52" t="s">
        <v>38</v>
      </c>
      <c r="D7" s="53">
        <v>1</v>
      </c>
      <c r="E7" s="54" t="s">
        <v>28</v>
      </c>
      <c r="F7" s="60" t="s">
        <v>39</v>
      </c>
      <c r="G7" s="96"/>
      <c r="H7" s="55" t="s">
        <v>29</v>
      </c>
      <c r="I7" s="86" t="s">
        <v>30</v>
      </c>
      <c r="J7" s="88" t="s">
        <v>33</v>
      </c>
      <c r="K7" s="90" t="s">
        <v>34</v>
      </c>
      <c r="L7" s="94"/>
      <c r="M7" s="66" t="s">
        <v>36</v>
      </c>
      <c r="N7" s="66" t="s">
        <v>37</v>
      </c>
      <c r="O7" s="92">
        <v>21</v>
      </c>
      <c r="P7" s="56">
        <f>D7*Q7</f>
        <v>3200</v>
      </c>
      <c r="Q7" s="57">
        <v>3200</v>
      </c>
      <c r="R7" s="98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64"/>
      <c r="V7" s="69" t="s">
        <v>11</v>
      </c>
    </row>
    <row r="8" spans="1:22" ht="112.5" customHeight="1" thickBot="1">
      <c r="A8" s="20"/>
      <c r="B8" s="42">
        <v>2</v>
      </c>
      <c r="C8" s="43" t="s">
        <v>32</v>
      </c>
      <c r="D8" s="44">
        <v>1</v>
      </c>
      <c r="E8" s="45" t="s">
        <v>28</v>
      </c>
      <c r="F8" s="61" t="s">
        <v>40</v>
      </c>
      <c r="G8" s="97"/>
      <c r="H8" s="46" t="s">
        <v>29</v>
      </c>
      <c r="I8" s="87"/>
      <c r="J8" s="89"/>
      <c r="K8" s="91"/>
      <c r="L8" s="95"/>
      <c r="M8" s="67"/>
      <c r="N8" s="68"/>
      <c r="O8" s="93"/>
      <c r="P8" s="47">
        <f>D8*Q8</f>
        <v>550</v>
      </c>
      <c r="Q8" s="48">
        <v>550</v>
      </c>
      <c r="R8" s="99"/>
      <c r="S8" s="49">
        <f>D8*R8</f>
        <v>0</v>
      </c>
      <c r="T8" s="50" t="str">
        <f aca="true" t="shared" si="1" ref="T8">IF(ISNUMBER(R8),IF(R8&gt;Q8,"NEVYHOVUJE","VYHOVUJE")," ")</f>
        <v xml:space="preserve"> </v>
      </c>
      <c r="U8" s="65"/>
      <c r="V8" s="70"/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84" t="s">
        <v>26</v>
      </c>
      <c r="C10" s="84"/>
      <c r="D10" s="84"/>
      <c r="E10" s="84"/>
      <c r="F10" s="84"/>
      <c r="G10" s="84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81" t="s">
        <v>10</v>
      </c>
      <c r="S10" s="82"/>
      <c r="T10" s="83"/>
      <c r="U10" s="24"/>
      <c r="V10" s="25"/>
    </row>
    <row r="11" spans="2:20" ht="50.45" customHeight="1" thickBot="1" thickTop="1">
      <c r="B11" s="85"/>
      <c r="C11" s="85"/>
      <c r="D11" s="85"/>
      <c r="E11" s="85"/>
      <c r="F11" s="85"/>
      <c r="G11" s="85"/>
      <c r="H11" s="85"/>
      <c r="I11" s="26"/>
      <c r="L11" s="9"/>
      <c r="M11" s="9"/>
      <c r="N11" s="9"/>
      <c r="O11" s="27"/>
      <c r="P11" s="27"/>
      <c r="Q11" s="28">
        <f>SUM(P7:P8)</f>
        <v>3750</v>
      </c>
      <c r="R11" s="78">
        <f>SUM(S7:S8)</f>
        <v>0</v>
      </c>
      <c r="S11" s="79"/>
      <c r="T11" s="80"/>
    </row>
    <row r="12" spans="2:19" ht="15.75" thickTop="1">
      <c r="B12" s="77" t="s">
        <v>25</v>
      </c>
      <c r="C12" s="77"/>
      <c r="D12" s="77"/>
      <c r="E12" s="77"/>
      <c r="F12" s="77"/>
      <c r="G12" s="77"/>
      <c r="H12" s="63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3"/>
      <c r="H13" s="63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3"/>
      <c r="H14" s="63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3"/>
      <c r="H15" s="63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63"/>
      <c r="H16" s="63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3"/>
      <c r="H18" s="6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3"/>
      <c r="H19" s="6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3"/>
      <c r="H20" s="6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3"/>
      <c r="H21" s="63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3"/>
      <c r="H22" s="6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3"/>
      <c r="H23" s="6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3"/>
      <c r="H24" s="6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3"/>
      <c r="H25" s="6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3"/>
      <c r="H26" s="6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3"/>
      <c r="H27" s="6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3"/>
      <c r="H28" s="6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3"/>
      <c r="H29" s="6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3"/>
      <c r="H30" s="6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3"/>
      <c r="H31" s="6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3"/>
      <c r="H32" s="6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3"/>
      <c r="H33" s="6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3"/>
      <c r="H34" s="6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3"/>
      <c r="H35" s="6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3"/>
      <c r="H36" s="6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3"/>
      <c r="H37" s="6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3"/>
      <c r="H38" s="6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3"/>
      <c r="H39" s="6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3"/>
      <c r="H40" s="6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3"/>
      <c r="H41" s="6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3"/>
      <c r="H42" s="6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3"/>
      <c r="H43" s="6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3"/>
      <c r="H44" s="6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3"/>
      <c r="H45" s="6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3"/>
      <c r="H46" s="6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3"/>
      <c r="H47" s="6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3"/>
      <c r="H48" s="6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3"/>
      <c r="H49" s="6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3"/>
      <c r="H50" s="6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3"/>
      <c r="H51" s="6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3"/>
      <c r="H52" s="6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3"/>
      <c r="H53" s="6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3"/>
      <c r="H54" s="6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3"/>
      <c r="H55" s="6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3"/>
      <c r="H56" s="6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3"/>
      <c r="H57" s="6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3"/>
      <c r="H58" s="6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3"/>
      <c r="H59" s="6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3"/>
      <c r="H60" s="6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3"/>
      <c r="H61" s="6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3"/>
      <c r="H62" s="6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3"/>
      <c r="H63" s="6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3"/>
      <c r="H64" s="6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3"/>
      <c r="H65" s="6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3"/>
      <c r="H66" s="6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3"/>
      <c r="H67" s="6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3"/>
      <c r="H68" s="6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3"/>
      <c r="H69" s="6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3"/>
      <c r="H70" s="6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3"/>
      <c r="H71" s="6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3"/>
      <c r="H72" s="6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3"/>
      <c r="H73" s="6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3"/>
      <c r="H74" s="6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3"/>
      <c r="H75" s="6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3"/>
      <c r="H76" s="6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3"/>
      <c r="H77" s="6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3"/>
      <c r="H78" s="6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3"/>
      <c r="H79" s="6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3"/>
      <c r="H80" s="6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3"/>
      <c r="H81" s="6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3"/>
      <c r="H82" s="6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3"/>
      <c r="H83" s="6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3"/>
      <c r="H84" s="6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3"/>
      <c r="H85" s="6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3"/>
      <c r="H86" s="6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3"/>
      <c r="H87" s="6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3"/>
      <c r="H88" s="6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3"/>
      <c r="H89" s="6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3"/>
      <c r="H90" s="6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3"/>
      <c r="H91" s="6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3"/>
      <c r="H92" s="6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3"/>
      <c r="H93" s="6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3"/>
      <c r="H94" s="6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3"/>
      <c r="H95" s="6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3"/>
      <c r="H96" s="6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63"/>
      <c r="H97" s="63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gFNjHOvai2PahYhXZOUWQh8Xdm0VLXGCWO/QtEIUtYo4jDornM4iCQGRkracfQw8jBcBiexqilQVJ+sfTZ3hyA==" saltValue="Yz5ja6lcWvRjvE44cAU4Gw==" spinCount="100000" sheet="1" objects="1" scenarios="1"/>
  <mergeCells count="17">
    <mergeCell ref="B1:D1"/>
    <mergeCell ref="G5:H5"/>
    <mergeCell ref="G2:N3"/>
    <mergeCell ref="B12:G12"/>
    <mergeCell ref="R11:T11"/>
    <mergeCell ref="R10:T10"/>
    <mergeCell ref="B10:G10"/>
    <mergeCell ref="B11:H11"/>
    <mergeCell ref="I7:I8"/>
    <mergeCell ref="J7:J8"/>
    <mergeCell ref="K7:K8"/>
    <mergeCell ref="O7:O8"/>
    <mergeCell ref="L7:L8"/>
    <mergeCell ref="U7:U8"/>
    <mergeCell ref="M7:M8"/>
    <mergeCell ref="N7:N8"/>
    <mergeCell ref="V7:V8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2023-12-13T09:08:23Z</cp:lastPrinted>
  <dcterms:created xsi:type="dcterms:W3CDTF">2014-03-05T12:43:32Z</dcterms:created>
  <dcterms:modified xsi:type="dcterms:W3CDTF">2023-12-13T09:31:51Z</dcterms:modified>
  <cp:category/>
  <cp:version/>
  <cp:contentType/>
  <cp:contentStatus/>
  <cp:revision>3</cp:revision>
</cp:coreProperties>
</file>