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576" activeTab="0"/>
  </bookViews>
  <sheets>
    <sheet name="AVT" sheetId="1" r:id="rId1"/>
  </sheets>
  <definedNames>
    <definedName name="_xlnm.Print_Area" localSheetId="0">'AVT'!$B$1:$V$11</definedName>
  </definedNames>
  <calcPr calcId="191029"/>
  <extLst/>
</workbook>
</file>

<file path=xl/sharedStrings.xml><?xml version="1.0" encoding="utf-8"?>
<sst xmlns="http://schemas.openxmlformats.org/spreadsheetml/2006/main" count="42" uniqueCount="39">
  <si>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</si>
  <si>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</si>
  <si>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</si>
  <si>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</si>
  <si>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</si>
  <si>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</si>
  <si>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</si>
  <si>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</si>
  <si>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</si>
  <si>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</si>
  <si>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</si>
  <si>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</si>
  <si>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38653400-1 - Projekční plátna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</si>
  <si>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</si>
  <si>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</si>
  <si>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</si>
  <si>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</si>
  <si>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</si>
  <si>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</si>
  <si>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</si>
  <si>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</si>
  <si>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</si>
  <si>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</si>
  <si>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</si>
  <si>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</si>
  <si>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</si>
  <si>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</si>
  <si>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</si>
  <si>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</si>
  <si>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ks</t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</si>
  <si>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</si>
  <si>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Samostatná faktura</t>
  </si>
  <si>
    <t>Příloha č. 2 Kupní smlouvy - technická specifikace
Audiovizuální technika (II.) 052 - 2023</t>
  </si>
  <si>
    <t>PhDr. Petr Simbartl, Ph.D.,
Tel.: 37763 3712,
735 713 978,
E-mail: simbartl@fzs.zcu.cz</t>
  </si>
  <si>
    <t>Husova 11,
301 00 Plzeň,
Fakulta zdravotnických studií,
posluchárna HJ 300</t>
  </si>
  <si>
    <t>Pokud financováno z projektových prostředků, pak ŘEŠITEL uvede: NÁZEV A ČÍSLO DOTAČNÍHO PROJEKTU</t>
  </si>
  <si>
    <t>Elektrické plátno 
do posluchárny HJ 300</t>
  </si>
  <si>
    <t>Včetně potřebné montáže na místě (výška cca 4 m), zprovoznění, zaškolení technika FZS.</t>
  </si>
  <si>
    <t>Elektrické plátno o min. rozměrech 400 x 250 cm s vypínacím mechanismem pro zajištění perfektní rovinnosti projekční plochy. Bezúdržbový, silný motor: 230V/50Hz. Předpokládá se 3-4 spuštění za den. 
Standardně připraveno pro přímou montáž na strop nebo na stěnu - zde pro přímé uchycení na již současné připravené nosníky z předchozího plátna (bez úpravy stropní konstrukce). Montáž ve výšce cca 4 m.  Implementace - konfigurace spouštění plátna do stávajícího multimediálního řídícího systému (programovaného na potřeby fakulty ze systému UNI:GO) - ovládání elektrického plátna (spouštění a vytahování). Projekční povrch - vysoce kvalitní promítací povrch.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</si>
</sst>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3" fillId="5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"/>
  <sheetViews>
    <sheetView tabSelected="1" zoomScale="62" zoomScaleNormal="62" workbookViewId="0" topLeftCell="H1">
      <selection activeCell="Q7" sqref="Q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26.421875" style="1" customWidth="1"/>
    <col min="4" max="4" width="10.7109375" style="2" customWidth="1"/>
    <col min="5" max="5" width="10.28125" style="3" customWidth="1"/>
    <col min="6" max="6" width="107.28125" style="1" customWidth="1"/>
    <col min="7" max="7" width="27.8515625" style="1" customWidth="1"/>
    <col min="8" max="8" width="23.00390625" style="1" customWidth="1"/>
    <col min="9" max="9" width="24.140625" style="1" customWidth="1"/>
    <col min="10" max="10" width="16.57421875" style="1" customWidth="1"/>
    <col min="11" max="11" width="31.8515625" style="0" hidden="1" customWidth="1"/>
    <col min="12" max="12" width="31.7109375" style="0" customWidth="1"/>
    <col min="13" max="13" width="32.28125" style="0" customWidth="1"/>
    <col min="14" max="14" width="34.00390625" style="1" customWidth="1"/>
    <col min="15" max="15" width="26.42187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3.8515625" style="4" customWidth="1"/>
  </cols>
  <sheetData>
    <row r="1" spans="2:7" ht="42.6" customHeight="1">
      <c r="B1" s="59" t="s">
        <v>32</v>
      </c>
      <c r="C1" s="59"/>
      <c r="D1" s="59"/>
      <c r="E1" s="59"/>
      <c r="G1" s="40"/>
    </row>
    <row r="2" spans="3:22" ht="42" customHeight="1">
      <c r="C2"/>
      <c r="D2" s="11"/>
      <c r="E2" s="5"/>
      <c r="F2" s="6"/>
      <c r="G2" s="60"/>
      <c r="H2" s="60"/>
      <c r="I2" s="60"/>
      <c r="J2" s="60"/>
      <c r="K2" s="60"/>
      <c r="L2" s="60"/>
      <c r="M2" s="60"/>
      <c r="N2" s="60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60"/>
      <c r="H3" s="60"/>
      <c r="I3" s="60"/>
      <c r="J3" s="60"/>
      <c r="K3" s="60"/>
      <c r="L3" s="60"/>
      <c r="M3" s="60"/>
      <c r="N3" s="60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2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27</v>
      </c>
      <c r="I6" s="34" t="s">
        <v>16</v>
      </c>
      <c r="J6" s="34" t="s">
        <v>17</v>
      </c>
      <c r="K6" s="23" t="s">
        <v>35</v>
      </c>
      <c r="L6" s="34" t="s">
        <v>18</v>
      </c>
      <c r="M6" s="36" t="s">
        <v>19</v>
      </c>
      <c r="N6" s="34" t="s">
        <v>20</v>
      </c>
      <c r="O6" s="41" t="s">
        <v>30</v>
      </c>
      <c r="P6" s="34" t="s">
        <v>21</v>
      </c>
      <c r="Q6" s="23" t="s">
        <v>6</v>
      </c>
      <c r="R6" s="24" t="s">
        <v>7</v>
      </c>
      <c r="S6" s="57" t="s">
        <v>8</v>
      </c>
      <c r="T6" s="57" t="s">
        <v>9</v>
      </c>
      <c r="U6" s="34" t="s">
        <v>22</v>
      </c>
      <c r="V6" s="34" t="s">
        <v>23</v>
      </c>
    </row>
    <row r="7" spans="1:22" ht="273" customHeight="1" thickBot="1" thickTop="1">
      <c r="A7" s="25"/>
      <c r="B7" s="42">
        <v>1</v>
      </c>
      <c r="C7" s="58" t="s">
        <v>36</v>
      </c>
      <c r="D7" s="44">
        <v>1</v>
      </c>
      <c r="E7" s="45" t="s">
        <v>29</v>
      </c>
      <c r="F7" s="46" t="s">
        <v>38</v>
      </c>
      <c r="G7" s="72"/>
      <c r="H7" s="55" t="s">
        <v>28</v>
      </c>
      <c r="I7" s="43" t="s">
        <v>31</v>
      </c>
      <c r="J7" s="43" t="s">
        <v>28</v>
      </c>
      <c r="K7" s="47"/>
      <c r="L7" s="48" t="s">
        <v>37</v>
      </c>
      <c r="M7" s="54" t="s">
        <v>33</v>
      </c>
      <c r="N7" s="48" t="s">
        <v>34</v>
      </c>
      <c r="O7" s="49">
        <v>30</v>
      </c>
      <c r="P7" s="50">
        <f>D7*Q7</f>
        <v>120000</v>
      </c>
      <c r="Q7" s="51">
        <v>120000</v>
      </c>
      <c r="R7" s="71"/>
      <c r="S7" s="52">
        <f>D7*R7</f>
        <v>0</v>
      </c>
      <c r="T7" s="53" t="str">
        <f aca="true" t="shared" si="0" ref="T7">IF(ISNUMBER(R7),IF(R7&gt;Q7,"NEVYHOVUJE","VYHOVUJE")," ")</f>
        <v xml:space="preserve"> </v>
      </c>
      <c r="U7" s="45"/>
      <c r="V7" s="45" t="s">
        <v>12</v>
      </c>
    </row>
    <row r="8" spans="3:19" ht="13.5" customHeight="1" thickBot="1" thickTop="1">
      <c r="C8"/>
      <c r="D8"/>
      <c r="E8"/>
      <c r="F8"/>
      <c r="G8"/>
      <c r="H8"/>
      <c r="I8"/>
      <c r="J8"/>
      <c r="N8"/>
      <c r="O8"/>
      <c r="P8"/>
      <c r="S8" s="37"/>
    </row>
    <row r="9" spans="2:22" ht="49.5" customHeight="1" thickBot="1" thickTop="1">
      <c r="B9" s="66" t="s">
        <v>26</v>
      </c>
      <c r="C9" s="67"/>
      <c r="D9" s="67"/>
      <c r="E9" s="67"/>
      <c r="F9" s="67"/>
      <c r="G9" s="67"/>
      <c r="H9" s="56"/>
      <c r="I9" s="26"/>
      <c r="J9" s="26"/>
      <c r="K9" s="26"/>
      <c r="L9" s="27"/>
      <c r="M9" s="7"/>
      <c r="N9" s="7"/>
      <c r="O9" s="28"/>
      <c r="P9" s="28"/>
      <c r="Q9" s="29" t="s">
        <v>10</v>
      </c>
      <c r="R9" s="68" t="s">
        <v>11</v>
      </c>
      <c r="S9" s="69"/>
      <c r="T9" s="70"/>
      <c r="U9" s="21"/>
      <c r="V9" s="30"/>
    </row>
    <row r="10" spans="2:20" ht="53.25" customHeight="1" thickBot="1" thickTop="1">
      <c r="B10" s="65" t="s">
        <v>24</v>
      </c>
      <c r="C10" s="65"/>
      <c r="D10" s="65"/>
      <c r="E10" s="65"/>
      <c r="F10" s="65"/>
      <c r="G10" s="65"/>
      <c r="H10" s="65"/>
      <c r="I10" s="31"/>
      <c r="L10" s="11"/>
      <c r="M10" s="11"/>
      <c r="N10" s="11"/>
      <c r="O10" s="32"/>
      <c r="P10" s="32"/>
      <c r="Q10" s="33">
        <f>SUM(P7:P7)</f>
        <v>120000</v>
      </c>
      <c r="R10" s="61">
        <f>SUM(S7:S7)</f>
        <v>0</v>
      </c>
      <c r="S10" s="62"/>
      <c r="T10" s="63"/>
    </row>
    <row r="11" spans="2:6" ht="15" thickTop="1">
      <c r="B11" s="64" t="s">
        <v>25</v>
      </c>
      <c r="C11" s="64"/>
      <c r="D11" s="64"/>
      <c r="E11" s="64"/>
      <c r="F11" s="64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2BdHzElcsmUXeYx4qZECpOXWEGsaXpYomsOY+SbjFf7SA0Y+6i2PSR7A3+xK5dauCm/uKQQ4OHdjGfkhTr7Oig==" saltValue="ohaXIEzX1hAXalkCbJkPPw==" spinCount="100000" sheet="1" objects="1" scenarios="1"/>
  <mergeCells count="7">
    <mergeCell ref="B1:E1"/>
    <mergeCell ref="G2:N3"/>
    <mergeCell ref="R10:T10"/>
    <mergeCell ref="B11:F11"/>
    <mergeCell ref="B10:H10"/>
    <mergeCell ref="B9:G9"/>
    <mergeCell ref="R9:T9"/>
  </mergeCells>
  <conditionalFormatting sqref="D7">
    <cfRule type="containsBlanks" priority="1" dxfId="6">
      <formula>LEN(TRIM(D7))=0</formula>
    </cfRule>
  </conditionalFormatting>
  <conditionalFormatting sqref="G7:H7 R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T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2"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6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2023-11-21T10:56:13Z</cp:lastPrinted>
  <dcterms:created xsi:type="dcterms:W3CDTF">2014-03-05T12:43:32Z</dcterms:created>
  <dcterms:modified xsi:type="dcterms:W3CDTF">2023-12-05T13:21:01Z</dcterms:modified>
  <cp:category/>
  <cp:version/>
  <cp:contentType/>
  <cp:contentStatus/>
  <cp:revision>1</cp:revision>
</cp:coreProperties>
</file>