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4\1 výzva\"/>
    </mc:Choice>
  </mc:AlternateContent>
  <xr:revisionPtr revIDLastSave="0" documentId="13_ncr:1_{1F7D5C7F-FAF3-4ACA-9ACE-E78F521790C2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S7" i="1"/>
  <c r="T7" i="1"/>
  <c r="R10" i="1" l="1"/>
  <c r="Q10" i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<sst xmlns="http://schemas.openxmlformats.org/spreadsheetml/2006/main" count="40" uniqueCount="38">
  <si>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</si>
  <si>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</si>
  <si>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</si>
  <si>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</si>
  <si>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</si>
  <si>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</si>
  <si>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</si>
  <si>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</si>
  <si>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</si>
  <si>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</si>
  <si>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</si>
  <si>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</si>
  <si>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</si>
  <si>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</si>
  <si>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</si>
  <si>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</si>
  <si>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</si>
  <si>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</si>
  <si>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</si>
  <si>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</si>
  <si>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</si>
  <si>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</si>
  <si>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</si>
  <si>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</si>
  <si>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</si>
  <si>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</si>
  <si>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</si>
  <si>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</si>
  <si>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</si>
  <si>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</si>
  <si>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</si>
  <si>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>Pokud financováno z projektových prostředků, pak ŘEŠITEL uvede: NÁZEV A ČÍSLO DOTAČNÍHO PROJEKTU</t>
  </si>
  <si>
    <t>Univerzitní 28, 
301 00 Plzeň,
Fakulta designu a umění Ladislava Sutnara - Děkanát,
místnost LS 230</t>
  </si>
  <si>
    <t>Ing. Petr Pfauser,
Tel.: 37763 6717</t>
  </si>
  <si>
    <t>Procesor s výkonem minimálně 15 200 bodů podle Passmark CPU Mark na adrese http://www.cpubenchmark.net/high_end_cpus.html  platný 23.10.2023.
Paměť min. 16GB LPDDR5.
Grafická karta min. 4GB DDR6 s výkonem min. 7 000 bodů dle https://www.videocardbenchmark.net/high_end_gpus.htmle.
Webkamera min. 1080p.
Integrovaný mikrofon.
Baterie s prodlouženou dobou výdrže min. 13 hodin.
Česká podsvícená klávesnice.
Pevný disk min. 1TB NVME SSD.
Display: dotykový OLED min. 15,6" FULL HD rozlišení,  100% DCI-P3,  min. 500Nits HDR.
Minimálně: Wifi min. 6 ax, Bluetooth min. v5.
Minimálně: 1x HDMI, 2x USB 3.2,  2x USB-C min. 1x s thundebolt 4,  1x jack 3,5. 
Originální operační systém: Windows 11 Home. OS Windows požadujeme z důvodu kompatibility s interními aplikacemi ZČU (Stag, Magion,...).
Max. hmotnost notebooku 1,77 kg.
Celokovové šasi.
Preferujeme stříbrnou barvu.
Záruka min. 24 měsíců NBD s opravou na místě.</t>
  </si>
  <si>
    <t>Záruka na zboží min. 24 měsíců, servis NBD s opravou na místě.</t>
  </si>
  <si>
    <t xml:space="preserve">Výkonný notebook min. 15,6" dotykový </t>
  </si>
  <si>
    <t xml:space="preserve">Příloha č. 2 Kupní smlouvy - technická specifikace
Výpočetní technika (III.) 154 - 2023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</si>
</sst>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3" fillId="4" borderId="1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57" zoomScaleNormal="57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41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27.42578125" hidden="1" customWidth="1"/>
    <col min="12" max="12" width="32.7109375" customWidth="1"/>
    <col min="13" max="13" width="26.28515625" customWidth="1"/>
    <col min="14" max="14" width="37.425781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62" t="s">
        <v>37</v>
      </c>
      <c r="C1" s="63"/>
      <c r="D1" s="63"/>
      <c r="E1"/>
      <c r="G1" s="41"/>
      <c r="V1"/>
    </row>
    <row r="2" spans="1:22" ht="20.25" customHeight="1" x14ac:dyDescent="0.25">
      <c r="C2"/>
      <c r="D2" s="9"/>
      <c r="E2" s="10"/>
      <c r="G2" s="66"/>
      <c r="H2" s="67"/>
      <c r="I2" s="67"/>
      <c r="J2" s="67"/>
      <c r="K2" s="67"/>
      <c r="L2" s="67"/>
      <c r="M2" s="67"/>
      <c r="N2" s="6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1"/>
      <c r="E3" s="61"/>
      <c r="F3" s="61"/>
      <c r="G3" s="67"/>
      <c r="H3" s="67"/>
      <c r="I3" s="67"/>
      <c r="J3" s="67"/>
      <c r="K3" s="67"/>
      <c r="L3" s="67"/>
      <c r="M3" s="67"/>
      <c r="N3" s="6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4" t="s">
        <v>2</v>
      </c>
      <c r="H5" s="6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60" t="s">
        <v>7</v>
      </c>
      <c r="T6" s="60" t="s">
        <v>8</v>
      </c>
      <c r="U6" s="34" t="s">
        <v>21</v>
      </c>
      <c r="V6" s="34" t="s">
        <v>22</v>
      </c>
    </row>
    <row r="7" spans="1:22" ht="316.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28</v>
      </c>
      <c r="F7" s="58" t="s">
        <v>34</v>
      </c>
      <c r="G7" s="77"/>
      <c r="H7" s="59" t="s">
        <v>29</v>
      </c>
      <c r="I7" s="46" t="s">
        <v>30</v>
      </c>
      <c r="J7" s="47" t="s">
        <v>29</v>
      </c>
      <c r="K7" s="48"/>
      <c r="L7" s="49" t="s">
        <v>35</v>
      </c>
      <c r="M7" s="57" t="s">
        <v>33</v>
      </c>
      <c r="N7" s="57" t="s">
        <v>32</v>
      </c>
      <c r="O7" s="50">
        <v>21</v>
      </c>
      <c r="P7" s="51">
        <f>D7*Q7</f>
        <v>33000</v>
      </c>
      <c r="Q7" s="52">
        <v>33000</v>
      </c>
      <c r="R7" s="78"/>
      <c r="S7" s="53">
        <f>D7*R7</f>
        <v>0</v>
      </c>
      <c r="T7" s="54" t="str">
        <f t="shared" ref="T7" si="0">IF(ISNUMBER(R7), IF(R7&gt;Q7,"NEVYHOVUJE","VYHOVUJE")," ")</f>
        <v xml:space="preserve"> </v>
      </c>
      <c r="U7" s="55"/>
      <c r="V7" s="56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5" t="s">
        <v>26</v>
      </c>
      <c r="C9" s="75"/>
      <c r="D9" s="75"/>
      <c r="E9" s="75"/>
      <c r="F9" s="75"/>
      <c r="G9" s="75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2" t="s">
        <v>10</v>
      </c>
      <c r="S9" s="73"/>
      <c r="T9" s="74"/>
      <c r="U9" s="24"/>
      <c r="V9" s="25"/>
    </row>
    <row r="10" spans="1:22" ht="50.45" customHeight="1" thickTop="1" thickBot="1" x14ac:dyDescent="0.3">
      <c r="B10" s="76"/>
      <c r="C10" s="76"/>
      <c r="D10" s="76"/>
      <c r="E10" s="76"/>
      <c r="F10" s="76"/>
      <c r="G10" s="76"/>
      <c r="H10" s="76"/>
      <c r="I10" s="26"/>
      <c r="L10" s="9"/>
      <c r="M10" s="9"/>
      <c r="N10" s="9"/>
      <c r="O10" s="27"/>
      <c r="P10" s="27"/>
      <c r="Q10" s="28">
        <f>SUM(P7:P7)</f>
        <v>33000</v>
      </c>
      <c r="R10" s="69">
        <f>SUM(S7:S7)</f>
        <v>0</v>
      </c>
      <c r="S10" s="70"/>
      <c r="T10" s="71"/>
    </row>
    <row r="11" spans="1:22" ht="15.75" thickTop="1" x14ac:dyDescent="0.25">
      <c r="B11" s="68" t="s">
        <v>25</v>
      </c>
      <c r="C11" s="68"/>
      <c r="D11" s="68"/>
      <c r="E11" s="68"/>
      <c r="F11" s="68"/>
      <c r="G11" s="68"/>
      <c r="H11" s="61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1"/>
      <c r="H12" s="61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1"/>
      <c r="H13" s="61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1"/>
      <c r="H14" s="61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1"/>
      <c r="H15" s="61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1"/>
      <c r="H17" s="61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1"/>
      <c r="H18" s="61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1"/>
      <c r="H19" s="61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1"/>
      <c r="H20" s="61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1"/>
      <c r="H21" s="6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1"/>
      <c r="H22" s="61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1"/>
      <c r="H23" s="6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1"/>
      <c r="H24" s="61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1"/>
      <c r="H25" s="61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1"/>
      <c r="H26" s="61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1"/>
      <c r="H27" s="61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1"/>
      <c r="H28" s="61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1"/>
      <c r="H29" s="61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1"/>
      <c r="H30" s="61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1"/>
      <c r="H31" s="61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1"/>
      <c r="H32" s="61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1"/>
      <c r="H33" s="61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1"/>
      <c r="H34" s="61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1"/>
      <c r="H35" s="61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1"/>
      <c r="H36" s="61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1"/>
      <c r="H37" s="61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1"/>
      <c r="H38" s="61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1"/>
      <c r="H39" s="61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1"/>
      <c r="H40" s="61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1"/>
      <c r="H41" s="61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1"/>
      <c r="H42" s="61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1"/>
      <c r="H43" s="61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1"/>
      <c r="H44" s="61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1"/>
      <c r="H45" s="61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1"/>
      <c r="H46" s="61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1"/>
      <c r="H47" s="61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1"/>
      <c r="H48" s="61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1"/>
      <c r="H49" s="61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1"/>
      <c r="H50" s="61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1"/>
      <c r="H51" s="61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1"/>
      <c r="H52" s="61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1"/>
      <c r="H53" s="61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1"/>
      <c r="H54" s="61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1"/>
      <c r="H55" s="61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1"/>
      <c r="H56" s="61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1"/>
      <c r="H57" s="61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1"/>
      <c r="H58" s="61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1"/>
      <c r="H59" s="61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1"/>
      <c r="H60" s="61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1"/>
      <c r="H61" s="61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1"/>
      <c r="H62" s="61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1"/>
      <c r="H63" s="61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1"/>
      <c r="H64" s="61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1"/>
      <c r="H65" s="61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1"/>
      <c r="H66" s="61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1"/>
      <c r="H67" s="61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1"/>
      <c r="H68" s="61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1"/>
      <c r="H69" s="61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1"/>
      <c r="H70" s="61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1"/>
      <c r="H71" s="61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1"/>
      <c r="H72" s="61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1"/>
      <c r="H73" s="61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1"/>
      <c r="H74" s="61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1"/>
      <c r="H75" s="61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1"/>
      <c r="H76" s="61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1"/>
      <c r="H77" s="61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1"/>
      <c r="H78" s="61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1"/>
      <c r="H79" s="61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1"/>
      <c r="H80" s="61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1"/>
      <c r="H81" s="61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1"/>
      <c r="H82" s="61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1"/>
      <c r="H83" s="61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1"/>
      <c r="H84" s="61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1"/>
      <c r="H85" s="61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1"/>
      <c r="H86" s="61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1"/>
      <c r="H87" s="61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1"/>
      <c r="H88" s="61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1"/>
      <c r="H89" s="61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1"/>
      <c r="H90" s="61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1"/>
      <c r="H91" s="61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1"/>
      <c r="H92" s="61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1"/>
      <c r="H93" s="61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1"/>
      <c r="H94" s="61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1"/>
      <c r="H95" s="61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1"/>
      <c r="H96" s="61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44RroqKls7af04KXpK8W2pNOnFy3fnHUO7iytNI0QdIoO5OTecjOY1yzmmhrk3Q11jLbp6/FIz6k0EW0UXaU9g==" saltValue="WHCQ6fh2xFfa4uNPjNbLsg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2023-11-13T10:54:31Z</cp:lastPrinted>
  <dcterms:created xsi:type="dcterms:W3CDTF">2014-03-05T12:43:32Z</dcterms:created>
  <dcterms:modified xsi:type="dcterms:W3CDTF">2023-12-04T13:47:15Z</dcterms:modified>
</cp:coreProperties>
</file>