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3600" windowWidth="29040" windowHeight="15840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<sst xmlns="http://schemas.openxmlformats.org/spreadsheetml/2006/main" count="41" uniqueCount="40">
  <si>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</si>
  <si>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</si>
  <si>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</si>
  <si>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</si>
  <si>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</si>
  <si>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</si>
  <si>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</si>
  <si>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</si>
  <si>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</si>
  <si>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</si>
  <si>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</si>
  <si>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</si>
  <si>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</si>
  <si>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</si>
  <si>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</si>
  <si>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</si>
  <si>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</si>
  <si>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</si>
  <si>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</si>
  <si>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</si>
  <si>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</si>
  <si>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</si>
  <si>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</si>
  <si>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</si>
  <si>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</si>
  <si>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</si>
  <si>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</si>
  <si>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</si>
  <si>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</si>
  <si>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</si>
  <si>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</si>
  <si>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</si>
  <si>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</si>
  <si>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Příloha č. 2 Kupní smlouvy - technická specifikace
Výpočetní technika (III.) 147 - 2023 </t>
  </si>
  <si>
    <t>Národní plán obnovy pro oblast vysokých škol pro roky 2022–2024
Registrační číslo projektu:  NPO_ZČU_MSMT-16584/2022
Specifický cíl A: Transformace formy a obsahu VŠ vzdělávání 
Specifický cíl A3: Tvorba nových profesně zaměřených studijních programů</t>
  </si>
  <si>
    <t>Bc. Václav Křepel,
Tel.: 37763 5009,
725 816 890,
E-amil: vkrepel@ff.zcu.cz</t>
  </si>
  <si>
    <t>Sedláčkova 38, 
301 00 Plzeň,
Fakulta filozofická - Děkanát,
místnost SO 204</t>
  </si>
  <si>
    <t>Notebook stream 15,6"</t>
  </si>
  <si>
    <t>Zaruka min. 5 let, servis následující pracovní den na místě u zákazníka (NBD on site).</t>
  </si>
  <si>
    <r>
      <t>Procesor: min. čtrnáctijádrový dosahující min. 28 200 bodů v PassMark, podpora virtualizace, automatické přetaktování, TDP max. 35W.
RAM: min. 32GB min. 4800 MHz frekvence paměti.
Paměťové sloty: min. 2</t>
    </r>
    <r>
      <rPr>
        <sz val="11"/>
        <color theme="1"/>
        <rFont val="Calibri"/>
        <family val="2"/>
        <scheme val="minor"/>
      </rPr>
      <t xml:space="preserve">.
Uložiště: min. 1000GB, technologie flash.
Originální OS: Windows 11 PRO - OS Windows požadujeme z důvodu kompatibility s interními aplikacemi ZČU (Stag, Magion,...).
Podpora ovladačů pro Windows 11 PRO (64-bit), s možností downgrade na Windows 10.
Podpora prostřednictvím internetu musí umožňovat stahování ovladačů a manuálu z internetu adresně pro konkrétní zadaný typ (sériové číslo) zařízení. 
Dodávka musí obsahovat nosič s instalací operačního systému dodaného v zařízení.
Portová výbava:
min. 2× port USB 3.2
min. 1x port USB-3.2 powershare
min. 2x Thunderbolt 4 s napájením a portem DP (USB-C)
min. 1× combo audio jack
min. 1x HDMI 2.0
min. 1x RJ-45 (LAN)
min. 1x čtečka paměťových karet
min. 1x VGA (adapter)
Webkamera - rozlišení min. 1920 x 1080.
Záslepka kamery.
Konektivita: WiFi karta plnící standardy 802.11 ax, BlueTooth min. 5.1.
Displej: 15,6" IPS displej, rozlišení min. 1920 x 1080 (FHD rozlišení), s antireflexní úpravou, poměr stran 16:9, typ displeje matný, jas min. 400 cd/m2.
Podsvícená CZ klávesnice s numerickou klávesnicí.
Baterie: min. 64Wh kapacita, min. 12 hodin výdrž.
Nabíjení přes USB-C. 
Expresni nabíjení.
Hmotnost notebooku max. 1,8 kg.
Výška max. 25 mm.
</t>
    </r>
    <r>
      <rPr>
        <sz val="11"/>
        <rFont val="Calibri"/>
        <family val="2"/>
        <scheme val="minor"/>
      </rPr>
      <t xml:space="preserve">Dedikovaná grafická karta s výkonem min. 9 800 bodů na stránce http://www.videocardbenchmark.net/gpu_list.php.
Integrovaná grafická karta s výkonem min. 1 900 bodů na stránce http://www.videocardbenchmark.net/gpu_list.php.
</t>
    </r>
    <r>
      <rPr>
        <sz val="11"/>
        <color theme="1"/>
        <rFont val="Calibri"/>
        <family val="2"/>
        <scheme val="minor"/>
      </rPr>
      <t>Zaruka min. 5 let, servis následující pracovní den na místě u zákazníka (NBD on site).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</si>
</sst>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165" fontId="0" fillId="0" borderId="8" xfId="0" applyNumberFormat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3" fontId="0" fillId="6" borderId="8" xfId="0" applyNumberFormat="1" applyFill="1" applyBorder="1" applyAlignment="1">
      <alignment horizontal="center" vertical="center" wrapText="1"/>
    </xf>
    <xf numFmtId="3" fontId="0" fillId="6" borderId="9" xfId="0" applyNumberForma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8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left" vertical="center" wrapText="1" inden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64" fontId="0" fillId="6" borderId="8" xfId="0" applyNumberFormat="1" applyFill="1" applyBorder="1" applyAlignment="1">
      <alignment horizontal="right" vertical="center" indent="1"/>
    </xf>
    <xf numFmtId="164" fontId="0" fillId="6" borderId="9" xfId="0" applyNumberFormat="1" applyFill="1" applyBorder="1" applyAlignment="1">
      <alignment horizontal="right" vertical="center" indent="1"/>
    </xf>
    <xf numFmtId="164" fontId="0" fillId="0" borderId="8" xfId="0" applyNumberFormat="1" applyBorder="1" applyAlignment="1">
      <alignment horizontal="right" vertical="center" indent="1"/>
    </xf>
    <xf numFmtId="164" fontId="0" fillId="0" borderId="9" xfId="0" applyNumberFormat="1" applyBorder="1" applyAlignment="1">
      <alignment horizontal="right" vertical="center" indent="1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57" zoomScaleNormal="57" workbookViewId="0" topLeftCell="G1">
      <selection activeCell="AB3" sqref="AB3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57421875" style="1" customWidth="1"/>
    <col min="4" max="4" width="12.28125" style="2" customWidth="1"/>
    <col min="5" max="5" width="10.57421875" style="3" customWidth="1"/>
    <col min="6" max="6" width="137.4218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140625" style="1" customWidth="1"/>
    <col min="11" max="11" width="59.28125" style="0" customWidth="1"/>
    <col min="12" max="12" width="31.7109375" style="0" customWidth="1"/>
    <col min="13" max="13" width="29.8515625" style="0" customWidth="1"/>
    <col min="14" max="14" width="33.00390625" style="4" customWidth="1"/>
    <col min="15" max="15" width="28.421875" style="4" customWidth="1"/>
    <col min="16" max="16" width="21.14062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4.421875" style="5" customWidth="1"/>
  </cols>
  <sheetData>
    <row r="1" spans="2:22" ht="40.9" customHeight="1">
      <c r="B1" s="44" t="s">
        <v>33</v>
      </c>
      <c r="C1" s="45"/>
      <c r="D1" s="45"/>
      <c r="E1"/>
      <c r="G1" s="41"/>
      <c r="V1"/>
    </row>
    <row r="2" spans="3:22" ht="22.5" customHeight="1">
      <c r="C2"/>
      <c r="D2" s="9"/>
      <c r="E2" s="10"/>
      <c r="G2" s="48"/>
      <c r="H2" s="49"/>
      <c r="I2" s="49"/>
      <c r="J2" s="49"/>
      <c r="K2" s="49"/>
      <c r="L2" s="49"/>
      <c r="M2" s="49"/>
      <c r="N2" s="49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43"/>
      <c r="E3" s="43"/>
      <c r="F3" s="43"/>
      <c r="G3" s="49"/>
      <c r="H3" s="49"/>
      <c r="I3" s="49"/>
      <c r="J3" s="49"/>
      <c r="K3" s="49"/>
      <c r="L3" s="49"/>
      <c r="M3" s="49"/>
      <c r="N3" s="49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43"/>
      <c r="E4" s="43"/>
      <c r="F4" s="43"/>
      <c r="G4" s="43"/>
      <c r="H4" s="4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46" t="s">
        <v>2</v>
      </c>
      <c r="H5" s="47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32</v>
      </c>
      <c r="L6" s="34" t="s">
        <v>17</v>
      </c>
      <c r="M6" s="35" t="s">
        <v>18</v>
      </c>
      <c r="N6" s="34" t="s">
        <v>19</v>
      </c>
      <c r="O6" s="32" t="s">
        <v>28</v>
      </c>
      <c r="P6" s="34" t="s">
        <v>20</v>
      </c>
      <c r="Q6" s="32" t="s">
        <v>5</v>
      </c>
      <c r="R6" s="36" t="s">
        <v>6</v>
      </c>
      <c r="S6" s="42" t="s">
        <v>7</v>
      </c>
      <c r="T6" s="42" t="s">
        <v>8</v>
      </c>
      <c r="U6" s="34" t="s">
        <v>21</v>
      </c>
      <c r="V6" s="34" t="s">
        <v>22</v>
      </c>
    </row>
    <row r="7" spans="1:22" ht="409.5" customHeight="1" thickTop="1">
      <c r="A7" s="20"/>
      <c r="B7" s="62">
        <v>1</v>
      </c>
      <c r="C7" s="64" t="s">
        <v>37</v>
      </c>
      <c r="D7" s="66">
        <v>1</v>
      </c>
      <c r="E7" s="68" t="s">
        <v>29</v>
      </c>
      <c r="F7" s="79" t="s">
        <v>39</v>
      </c>
      <c r="G7" s="91"/>
      <c r="H7" s="92"/>
      <c r="I7" s="81" t="s">
        <v>30</v>
      </c>
      <c r="J7" s="81" t="s">
        <v>31</v>
      </c>
      <c r="K7" s="83" t="s">
        <v>34</v>
      </c>
      <c r="L7" s="85" t="s">
        <v>38</v>
      </c>
      <c r="M7" s="50" t="s">
        <v>35</v>
      </c>
      <c r="N7" s="50" t="s">
        <v>36</v>
      </c>
      <c r="O7" s="52">
        <v>21</v>
      </c>
      <c r="P7" s="89">
        <f>D7*Q7</f>
        <v>42148</v>
      </c>
      <c r="Q7" s="87">
        <v>42148</v>
      </c>
      <c r="R7" s="95"/>
      <c r="S7" s="58">
        <f>D7*R7</f>
        <v>0</v>
      </c>
      <c r="T7" s="60" t="str">
        <f aca="true" t="shared" si="0" ref="T7">IF(ISNUMBER(R7),IF(R7&gt;Q7,"NEVYHOVUJE","VYHOVUJE")," ")</f>
        <v xml:space="preserve"> </v>
      </c>
      <c r="U7" s="54"/>
      <c r="V7" s="56" t="s">
        <v>11</v>
      </c>
    </row>
    <row r="8" spans="1:22" ht="105" customHeight="1" thickBot="1">
      <c r="A8" s="20"/>
      <c r="B8" s="63"/>
      <c r="C8" s="65"/>
      <c r="D8" s="67"/>
      <c r="E8" s="69"/>
      <c r="F8" s="80"/>
      <c r="G8" s="93"/>
      <c r="H8" s="94"/>
      <c r="I8" s="82"/>
      <c r="J8" s="82"/>
      <c r="K8" s="84"/>
      <c r="L8" s="86"/>
      <c r="M8" s="51"/>
      <c r="N8" s="51"/>
      <c r="O8" s="53"/>
      <c r="P8" s="90"/>
      <c r="Q8" s="88"/>
      <c r="R8" s="96"/>
      <c r="S8" s="59"/>
      <c r="T8" s="61"/>
      <c r="U8" s="55"/>
      <c r="V8" s="57"/>
    </row>
    <row r="9" spans="3:16" ht="17.45" customHeight="1" thickBot="1" thickTop="1">
      <c r="C9"/>
      <c r="D9"/>
      <c r="E9"/>
      <c r="F9"/>
      <c r="G9"/>
      <c r="H9"/>
      <c r="I9"/>
      <c r="J9"/>
      <c r="N9"/>
      <c r="O9"/>
      <c r="P9"/>
    </row>
    <row r="10" spans="2:22" ht="51.75" customHeight="1" thickBot="1" thickTop="1">
      <c r="B10" s="77" t="s">
        <v>27</v>
      </c>
      <c r="C10" s="77"/>
      <c r="D10" s="77"/>
      <c r="E10" s="77"/>
      <c r="F10" s="77"/>
      <c r="G10" s="77"/>
      <c r="H10" s="40"/>
      <c r="I10" s="40"/>
      <c r="J10" s="21"/>
      <c r="K10" s="21"/>
      <c r="L10" s="6"/>
      <c r="M10" s="6"/>
      <c r="N10" s="6"/>
      <c r="O10" s="22"/>
      <c r="P10" s="22"/>
      <c r="Q10" s="23" t="s">
        <v>9</v>
      </c>
      <c r="R10" s="74" t="s">
        <v>10</v>
      </c>
      <c r="S10" s="75"/>
      <c r="T10" s="76"/>
      <c r="U10" s="24"/>
      <c r="V10" s="25"/>
    </row>
    <row r="11" spans="2:20" ht="50.45" customHeight="1" thickBot="1" thickTop="1">
      <c r="B11" s="78" t="s">
        <v>25</v>
      </c>
      <c r="C11" s="78"/>
      <c r="D11" s="78"/>
      <c r="E11" s="78"/>
      <c r="F11" s="78"/>
      <c r="G11" s="78"/>
      <c r="H11" s="78"/>
      <c r="I11" s="26"/>
      <c r="L11" s="9"/>
      <c r="M11" s="9"/>
      <c r="N11" s="9"/>
      <c r="O11" s="27"/>
      <c r="P11" s="27"/>
      <c r="Q11" s="28">
        <f>SUM(P7:P7)</f>
        <v>42148</v>
      </c>
      <c r="R11" s="71">
        <f>SUM(S7:S7)</f>
        <v>0</v>
      </c>
      <c r="S11" s="72"/>
      <c r="T11" s="73"/>
    </row>
    <row r="12" spans="2:19" ht="15.75" thickTop="1">
      <c r="B12" s="70" t="s">
        <v>26</v>
      </c>
      <c r="C12" s="70"/>
      <c r="D12" s="70"/>
      <c r="E12" s="70"/>
      <c r="F12" s="70"/>
      <c r="G12" s="70"/>
      <c r="H12" s="43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43"/>
      <c r="H13" s="43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43"/>
      <c r="H14" s="43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43"/>
      <c r="H15" s="43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3:19" ht="19.9" customHeight="1">
      <c r="C16" s="21"/>
      <c r="D16" s="29"/>
      <c r="E16" s="21"/>
      <c r="F16" s="21"/>
      <c r="G16" s="43"/>
      <c r="H16" s="43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8:19" ht="19.9" customHeight="1">
      <c r="H17" s="3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43"/>
      <c r="H18" s="43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43"/>
      <c r="H19" s="43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43"/>
      <c r="H20" s="43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43"/>
      <c r="H21" s="43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43"/>
      <c r="H22" s="43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43"/>
      <c r="H23" s="43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43"/>
      <c r="H24" s="43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43"/>
      <c r="H25" s="43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43"/>
      <c r="H26" s="43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43"/>
      <c r="H27" s="43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43"/>
      <c r="H28" s="43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43"/>
      <c r="H29" s="43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43"/>
      <c r="H30" s="43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43"/>
      <c r="H31" s="43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43"/>
      <c r="H32" s="43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43"/>
      <c r="H33" s="43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43"/>
      <c r="H34" s="43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43"/>
      <c r="H35" s="43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43"/>
      <c r="H36" s="43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43"/>
      <c r="H37" s="43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43"/>
      <c r="H38" s="43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43"/>
      <c r="H39" s="43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43"/>
      <c r="H40" s="43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43"/>
      <c r="H41" s="43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43"/>
      <c r="H42" s="43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43"/>
      <c r="H43" s="43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43"/>
      <c r="H44" s="43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43"/>
      <c r="H45" s="43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43"/>
      <c r="H46" s="43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43"/>
      <c r="H47" s="43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43"/>
      <c r="H48" s="43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43"/>
      <c r="H49" s="43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43"/>
      <c r="H50" s="43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43"/>
      <c r="H51" s="43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43"/>
      <c r="H52" s="43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43"/>
      <c r="H53" s="43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43"/>
      <c r="H54" s="43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43"/>
      <c r="H55" s="43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43"/>
      <c r="H56" s="43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43"/>
      <c r="H57" s="43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43"/>
      <c r="H58" s="43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43"/>
      <c r="H59" s="43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43"/>
      <c r="H60" s="43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43"/>
      <c r="H61" s="43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43"/>
      <c r="H62" s="43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43"/>
      <c r="H63" s="43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43"/>
      <c r="H64" s="43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43"/>
      <c r="H65" s="43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43"/>
      <c r="H66" s="43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43"/>
      <c r="H67" s="43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43"/>
      <c r="H68" s="43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43"/>
      <c r="H69" s="43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43"/>
      <c r="H70" s="43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43"/>
      <c r="H71" s="43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43"/>
      <c r="H72" s="43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43"/>
      <c r="H73" s="43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43"/>
      <c r="H74" s="43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43"/>
      <c r="H75" s="43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43"/>
      <c r="H76" s="43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43"/>
      <c r="H77" s="43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43"/>
      <c r="H78" s="43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43"/>
      <c r="H79" s="43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43"/>
      <c r="H80" s="43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43"/>
      <c r="H81" s="43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43"/>
      <c r="H82" s="43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43"/>
      <c r="H83" s="43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43"/>
      <c r="H84" s="43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43"/>
      <c r="H85" s="43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43"/>
      <c r="H86" s="43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43"/>
      <c r="H87" s="43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43"/>
      <c r="H88" s="43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43"/>
      <c r="H89" s="43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43"/>
      <c r="H90" s="43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43"/>
      <c r="H91" s="43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43"/>
      <c r="H92" s="43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43"/>
      <c r="H93" s="43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43"/>
      <c r="H94" s="43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43"/>
      <c r="H95" s="43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43"/>
      <c r="H96" s="43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6" ht="19.9" customHeight="1">
      <c r="C97" s="21"/>
      <c r="D97" s="29"/>
      <c r="E97" s="21"/>
      <c r="F97" s="21"/>
      <c r="G97" s="43"/>
      <c r="H97" s="43"/>
      <c r="I97" s="11"/>
      <c r="J97" s="11"/>
      <c r="K97" s="11"/>
      <c r="L97" s="11"/>
      <c r="M97" s="11"/>
      <c r="N97" s="5"/>
      <c r="O97" s="5"/>
      <c r="P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4GFQkLPeTbzWgScOqa0LifdFoaJrr6+qZ9NRAbDgKegu5OJlymVtyrrmMI/3+WyOwA/Y5LNr+Uab8SBp4tYdeg==" saltValue="yR3FJvn+H1Khc+BJITEkEQ==" spinCount="100000" sheet="1" objects="1" scenarios="1"/>
  <mergeCells count="29">
    <mergeCell ref="R7:R8"/>
    <mergeCell ref="K7:K8"/>
    <mergeCell ref="L7:L8"/>
    <mergeCell ref="Q7:Q8"/>
    <mergeCell ref="P7:P8"/>
    <mergeCell ref="F7:F8"/>
    <mergeCell ref="G7:G8"/>
    <mergeCell ref="H7:H8"/>
    <mergeCell ref="I7:I8"/>
    <mergeCell ref="J7:J8"/>
    <mergeCell ref="B12:G12"/>
    <mergeCell ref="R11:T11"/>
    <mergeCell ref="R10:T10"/>
    <mergeCell ref="B10:G10"/>
    <mergeCell ref="B11:H11"/>
    <mergeCell ref="B1:D1"/>
    <mergeCell ref="G5:H5"/>
    <mergeCell ref="G2:N3"/>
    <mergeCell ref="M7:M8"/>
    <mergeCell ref="N7:N8"/>
    <mergeCell ref="O7:O8"/>
    <mergeCell ref="U7:U8"/>
    <mergeCell ref="V7:V8"/>
    <mergeCell ref="S7:S8"/>
    <mergeCell ref="T7:T8"/>
    <mergeCell ref="B7:B8"/>
    <mergeCell ref="C7:C8"/>
    <mergeCell ref="D7:D8"/>
    <mergeCell ref="E7:E8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R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T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2">
    <dataValidation type="list" showInputMessage="1" showErrorMessage="1" sqref="E7">
      <formula1>"ks,bal,sada,m,"</formula1>
    </dataValidation>
    <dataValidation type="list" allowBlank="1" showInputMessage="1" showErrorMessage="1" sqref="J7">
      <formula1>"ANO,NE"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2023-11-15T10:07:21Z</cp:lastPrinted>
  <dcterms:created xsi:type="dcterms:W3CDTF">2014-03-05T12:43:32Z</dcterms:created>
  <dcterms:modified xsi:type="dcterms:W3CDTF">2023-11-27T11:47:06Z</dcterms:modified>
  <cp:category/>
  <cp:version/>
  <cp:contentType/>
  <cp:contentStatus/>
  <cp:revision>3</cp:revision>
</cp:coreProperties>
</file>