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LMT\LMT_ 2023\035_PHD Infra_jiná KS\"/>
    </mc:Choice>
  </mc:AlternateContent>
  <xr:revisionPtr revIDLastSave="0" documentId="13_ncr:1_{F2E7DC40-CF6E-48EC-9586-D554182E0E05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P10" i="1" l="1"/>
  <c r="S7" i="1"/>
  <c r="R7" i="1" l="1"/>
  <c r="Q10" i="1" s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<sst xmlns="http://schemas.openxmlformats.org/spreadsheetml/2006/main" count="40" uniqueCount="39">
  <si>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</si>
  <si>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</si>
  <si>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</si>
  <si>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</si>
  <si>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</si>
  <si>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</si>
  <si>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</si>
  <si>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</si>
  <si>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</si>
  <si>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</si>
  <si>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</si>
  <si>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</si>
  <si>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</si>
  <si>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</si>
  <si>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38342000-4 - Osciloskopy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</si>
  <si>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</si>
  <si>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</si>
  <si>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</si>
  <si>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</si>
  <si>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</si>
  <si>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</si>
  <si>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</si>
  <si>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</si>
  <si>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</si>
  <si>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</si>
  <si>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</si>
  <si>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</si>
  <si>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</si>
  <si>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Ing. Martin Zavřel, Ph.D.,
Tel.: 607 530 453,
37763 4420</t>
  </si>
  <si>
    <t>Univerzitní 26,
301 00 Plzeň,
Fakulta elektrotechnická - RICE,
místnost EL 104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</si>
  <si>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</si>
  <si>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</si>
  <si>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Příloha č. 2 Kupní smlouvy - technická specifikace
Laboratorní a měřící technika (III.) 035 - 2023 </t>
  </si>
  <si>
    <t>Osciloskop v průmyslovém provedení</t>
  </si>
  <si>
    <t>Samostatná faktura</t>
  </si>
  <si>
    <t>Název projektu: PhD Infra ZČU
Registrační číslo projektu: CZ.02.01.01/00/22_012/0005200</t>
  </si>
  <si>
    <t>112 dní</t>
  </si>
  <si>
    <t xml:space="preserve">Záruka za zboží 12 měsíců.
</t>
  </si>
  <si>
    <r>
      <t xml:space="preserve">Kompatibilní se současným vybavením laboratoří, tj. kompatibilní s připojením TEK VPI / TEK VPIw / TEK FlexChannel. 
Mixed signal oscilloscope, 8 analogových kanálů / 64 digitálních kanálů, délka záznamu 62,5 MS/ch, šířka pásma 500 MHz, modul pro měření výkonů - od AC vedení až po bod zátěže + dekódování power management busses včetně k tomu určených sond napětí a proudu, které budou součástí dodávky. Sample rate 6,25 GS/s real-time / 500 GS/s interpolated, vertical resolution 12-bit ADC + HI RES mode 16 bit, display 15,6" TFT color, dotykový, kapacitní. Zakladní ovládání možné pomocí HW tlačítek na čelním panelu. Konektivita: USB host, USB 3.0 Device, LAN, Base-T Ethernet, Display port, DVI-D, VGA. Vzdálený přístup k osciloskopu - obrazovka + ovládání přes běžný webový prohlížeč. Vzdálený přístup k osciloskopu přes PC aplikace/SW - vzdálené ovládání všech funkcí, přenos dat do PC, práce s naměřenými daty v PC v online i offline (připojený/nepřipojený osciloskop) režimu, možnost synchronizace dat z více osciloskopů (multi-scope analysis), Power analysis, časově neomezená licence SW .
Včetně:
1 ks Proudová sonda k osciloskopu, 20 MHz, 150 A - kompatibilní se současným vybavením laboratoří, tj. kompatibilní s připojením TEK VPI. Proudová sonda k osciloskopu, otevírací, na kabel, otvor pro kabel 21x25 mm. Šířka pásma DC - 20MHz, rozsahy 25Arms / 150 Arms. Maximální špičkový proud 500 Apeak. Nejměnší měřitelný proud 5 mA. Izolace 600 Vrms CAT II / 300 Vrms CAT III. Celkové zpoždění signálu 21 ns. 
Včetně:
</t>
    </r>
    <r>
      <rPr>
        <sz val="11"/>
        <color rgb="FFFF0000"/>
        <rFont val="Calibri"/>
        <family val="2"/>
        <charset val="238"/>
        <scheme val="minor"/>
      </rPr>
      <t>2 ks Napěťová izolovaná sonda k osciloskopu, 1 GHz, 2500 V differencial, 60 KV common mode - kompatibilní se současným vybavením laboratoří, tj. kompatibilní s připojením TEK VPI / Tek Flex Chanel. Celkové zpoždění signálu 18,3 ns, délka kabelu 2m.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</si>
</sst>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6" fillId="0" borderId="0"/>
  </cellStyleXfs>
  <cellXfs count="6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3" borderId="3" xfId="0" applyFont="1" applyFill="1" applyBorder="1" applyAlignment="1">
      <alignment horizontal="center" vertical="center" textRotation="90" wrapText="1"/>
    </xf>
    <xf numFmtId="0" fontId="13" fillId="6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3" fontId="0" fillId="3" borderId="3" xfId="0" applyNumberForma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  <protection locked="0"/>
    </xf>
    <xf numFmtId="164" fontId="14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7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L7" zoomScale="112" zoomScaleNormal="112" workbookViewId="0">
      <selection activeCell="Q7" sqref="Q7"/>
    </sheetView>
  </sheetViews>
  <sheetFormatPr defaultRowHeight="15" x14ac:dyDescent="0.25"/>
  <cols>
    <col min="1" max="1" width="1.42578125" customWidth="1"/>
    <col min="2" max="2" width="5.7109375" customWidth="1"/>
    <col min="3" max="3" width="37.7109375" style="1" customWidth="1"/>
    <col min="4" max="4" width="11.7109375" style="2" customWidth="1"/>
    <col min="5" max="5" width="11.140625" style="3" customWidth="1"/>
    <col min="6" max="6" width="119.5703125" style="1" customWidth="1"/>
    <col min="7" max="7" width="29.140625" style="4" customWidth="1"/>
    <col min="8" max="8" width="23.5703125" style="4" customWidth="1"/>
    <col min="9" max="9" width="16.7109375" style="1" customWidth="1"/>
    <col min="10" max="10" width="66.7109375" customWidth="1"/>
    <col min="11" max="11" width="62.5703125" customWidth="1"/>
    <col min="12" max="12" width="26.28515625" customWidth="1"/>
    <col min="13" max="13" width="34.140625" style="4" customWidth="1"/>
    <col min="14" max="14" width="28.140625" style="4" customWidth="1"/>
    <col min="15" max="15" width="17.710937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28.28515625" style="5" customWidth="1"/>
  </cols>
  <sheetData>
    <row r="1" spans="1:21" ht="39.75" customHeight="1" x14ac:dyDescent="0.25">
      <c r="B1" s="56" t="s">
        <v>32</v>
      </c>
      <c r="C1" s="57"/>
      <c r="D1" s="57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32.25" customHeight="1" x14ac:dyDescent="0.25">
      <c r="B3" s="14"/>
      <c r="C3" s="12" t="s">
        <v>0</v>
      </c>
      <c r="D3" s="13"/>
      <c r="E3" s="13"/>
      <c r="F3" s="13"/>
      <c r="G3" s="58"/>
      <c r="H3" s="58"/>
      <c r="I3" s="58"/>
      <c r="J3" s="58"/>
      <c r="K3" s="58"/>
      <c r="L3" s="58"/>
      <c r="M3" s="58"/>
      <c r="N3" s="58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15</v>
      </c>
      <c r="D6" s="22" t="s">
        <v>4</v>
      </c>
      <c r="E6" s="22" t="s">
        <v>16</v>
      </c>
      <c r="F6" s="22" t="s">
        <v>17</v>
      </c>
      <c r="G6" s="23" t="s">
        <v>5</v>
      </c>
      <c r="H6" s="22" t="s">
        <v>18</v>
      </c>
      <c r="I6" s="22" t="s">
        <v>19</v>
      </c>
      <c r="J6" s="22" t="s">
        <v>31</v>
      </c>
      <c r="K6" s="22" t="s">
        <v>20</v>
      </c>
      <c r="L6" s="48" t="s">
        <v>21</v>
      </c>
      <c r="M6" s="22" t="s">
        <v>22</v>
      </c>
      <c r="N6" s="22" t="s">
        <v>27</v>
      </c>
      <c r="O6" s="22" t="s">
        <v>23</v>
      </c>
      <c r="P6" s="22" t="s">
        <v>6</v>
      </c>
      <c r="Q6" s="24" t="s">
        <v>7</v>
      </c>
      <c r="R6" s="48" t="s">
        <v>8</v>
      </c>
      <c r="S6" s="48" t="s">
        <v>9</v>
      </c>
      <c r="T6" s="22" t="s">
        <v>24</v>
      </c>
      <c r="U6" s="22" t="s">
        <v>25</v>
      </c>
    </row>
    <row r="7" spans="1:21" ht="405.75" customHeight="1" thickTop="1" thickBot="1" x14ac:dyDescent="0.3">
      <c r="A7" s="25"/>
      <c r="B7" s="34">
        <v>1</v>
      </c>
      <c r="C7" s="35" t="s">
        <v>33</v>
      </c>
      <c r="D7" s="36">
        <v>1</v>
      </c>
      <c r="E7" s="37" t="s">
        <v>26</v>
      </c>
      <c r="F7" s="38" t="s">
        <v>38</v>
      </c>
      <c r="G7" s="50"/>
      <c r="H7" s="47" t="s">
        <v>34</v>
      </c>
      <c r="I7" s="37" t="s">
        <v>30</v>
      </c>
      <c r="J7" s="40" t="s">
        <v>35</v>
      </c>
      <c r="K7" s="49" t="s">
        <v>37</v>
      </c>
      <c r="L7" s="39" t="s">
        <v>28</v>
      </c>
      <c r="M7" s="39" t="s">
        <v>29</v>
      </c>
      <c r="N7" s="41" t="s">
        <v>36</v>
      </c>
      <c r="O7" s="42">
        <f>D7*P7</f>
        <v>2378450</v>
      </c>
      <c r="P7" s="43">
        <v>2378450</v>
      </c>
      <c r="Q7" s="51"/>
      <c r="R7" s="44">
        <f>D7*Q7</f>
        <v>0</v>
      </c>
      <c r="S7" s="45" t="str">
        <f t="shared" ref="S7" si="0">IF(ISNUMBER(Q7), IF(Q7&gt;P7,"NEVYHOVUJE","VYHOVUJE")," ")</f>
        <v xml:space="preserve"> </v>
      </c>
      <c r="T7" s="37"/>
      <c r="U7" s="46" t="s">
        <v>14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9" t="s">
        <v>10</v>
      </c>
      <c r="C9" s="60"/>
      <c r="D9" s="60"/>
      <c r="E9" s="60"/>
      <c r="F9" s="60"/>
      <c r="G9" s="60"/>
      <c r="H9" s="26"/>
      <c r="I9" s="26"/>
      <c r="J9" s="26"/>
      <c r="K9" s="9"/>
      <c r="L9" s="9"/>
      <c r="M9" s="9"/>
      <c r="N9" s="27"/>
      <c r="O9" s="27"/>
      <c r="P9" s="28" t="s">
        <v>11</v>
      </c>
      <c r="Q9" s="61" t="s">
        <v>12</v>
      </c>
      <c r="R9" s="62"/>
      <c r="S9" s="63"/>
      <c r="T9" s="20"/>
      <c r="U9" s="29"/>
    </row>
    <row r="10" spans="1:21" ht="33" customHeight="1" thickTop="1" thickBot="1" x14ac:dyDescent="0.3">
      <c r="B10" s="52" t="s">
        <v>13</v>
      </c>
      <c r="C10" s="52"/>
      <c r="D10" s="52"/>
      <c r="E10" s="52"/>
      <c r="F10" s="52"/>
      <c r="G10" s="52"/>
      <c r="H10" s="30"/>
      <c r="K10" s="7"/>
      <c r="L10" s="7"/>
      <c r="M10" s="7"/>
      <c r="N10" s="31"/>
      <c r="O10" s="31"/>
      <c r="P10" s="32">
        <f>SUM(O7:O7)</f>
        <v>2378450</v>
      </c>
      <c r="Q10" s="53">
        <f>SUM(R7:R7)</f>
        <v>0</v>
      </c>
      <c r="R10" s="54"/>
      <c r="S10" s="55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bnRQBVnNB7HcNnrNslk3DnGr+RN0LezuaCvUILBimlevEFv5FPtZhHuJKLfpepMyEHVGD2VluX+BzscY3SnVGg==" saltValue="c9479Cxz9gGDmni37yohiA==" spinCount="100000" sheet="1" objects="1" scenarios="1"/>
  <mergeCells count="6">
    <mergeCell ref="B10:G10"/>
    <mergeCell ref="Q10:S10"/>
    <mergeCell ref="B1:D1"/>
    <mergeCell ref="G3:N3"/>
    <mergeCell ref="B9:G9"/>
    <mergeCell ref="Q9:S9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716A4828-ACFA-404F-8B85-FFF6B3750F9C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2023-10-25T06:37:07Z</cp:lastPrinted>
  <dcterms:created xsi:type="dcterms:W3CDTF">2014-03-05T12:43:32Z</dcterms:created>
  <dcterms:modified xsi:type="dcterms:W3CDTF">2023-10-26T09:19:07Z</dcterms:modified>
</cp:coreProperties>
</file>