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<sst xmlns="http://schemas.openxmlformats.org/spreadsheetml/2006/main" count="46" uniqueCount="43">
  <si>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</si>
  <si>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</si>
  <si>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</si>
  <si>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</si>
  <si>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</si>
  <si>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</si>
  <si>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</si>
  <si>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</si>
  <si>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</si>
  <si>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</si>
  <si>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</si>
  <si>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30231000-7 - Počítačové monitory a konzoly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</si>
  <si>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</si>
  <si>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</si>
  <si>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</si>
  <si>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</si>
  <si>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</si>
  <si>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</si>
  <si>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</si>
  <si>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</si>
  <si>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</si>
  <si>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</si>
  <si>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</si>
  <si>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</si>
  <si>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</si>
  <si>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</si>
  <si>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</si>
  <si>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</si>
  <si>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</si>
  <si>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</si>
  <si>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</si>
  <si>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Pokud financováno z projektových prostředků, pak RESITEL uvede: NÁZEV A ČÍSLO DOTAČNÍHO PROJEKTU</t>
  </si>
  <si>
    <t>Společná faktura</t>
  </si>
  <si>
    <t xml:space="preserve">Příloha č. 2 Kupní smlouvy - technická specifikace
Výpočetní technika (III.) 117 - 2023 </t>
  </si>
  <si>
    <t>1ks - hradit 523133, F2 J.V.Psutka
1ks - hradit 526116, F2 Šmídl</t>
  </si>
  <si>
    <t xml:space="preserve">30200000-1 - Počítače </t>
  </si>
  <si>
    <t>hradit 523133, F2 J.V.Psutka</t>
  </si>
  <si>
    <t>doc. Ing. Mgr. Josef Psutka, Ph.D.,
Tel.: 37763 2556</t>
  </si>
  <si>
    <t>Technická 8, 
301 00 Plzeň, 
Fakulta aplikovaných věd - NTIS,
místnost UN 559</t>
  </si>
  <si>
    <t>Výkonný výpočetní stroj</t>
  </si>
  <si>
    <r>
      <t>PC s konfigurací: 
CPU mark m</t>
    </r>
    <r>
      <rPr>
        <sz val="11"/>
        <rFont val="Calibri"/>
        <family val="2"/>
        <scheme val="minor"/>
      </rPr>
      <t>in. 52 200</t>
    </r>
    <r>
      <rPr>
        <sz val="11"/>
        <color theme="1"/>
        <rFont val="Calibri"/>
        <family val="2"/>
        <scheme val="minor"/>
      </rPr>
      <t>, jádra min. 12, TDP 170W;
vodní chlazení; 
základní deska čipová sada B650; 
min. 128 GB DDR5-5200MHz (4x 32GB); 
GPU G3D mark mi</t>
    </r>
    <r>
      <rPr>
        <sz val="11"/>
        <rFont val="Calibri"/>
        <family val="2"/>
        <scheme val="minor"/>
      </rPr>
      <t>n. 22 600</t>
    </r>
    <r>
      <rPr>
        <sz val="11"/>
        <color theme="1"/>
        <rFont val="Calibri"/>
        <family val="2"/>
        <scheme val="minor"/>
      </rPr>
      <t>, min. 16GB MEM, max. TDP 165W; 
SSD disk SSD M.2 min. 1TB, čtení min. 7450 MB/s, zápis min. 6900 MB/s; 
zdroj minimálně 850W s účinností přes 88%;
Operační systém originálni Windows 11 Pro - OS Windows požadujeme z důvodu kompatibility s interními aplikacemi ZČU (Stag, Magion,...).</t>
    </r>
  </si>
  <si>
    <t>Monitor min. 34"</t>
  </si>
  <si>
    <r>
      <t>Úhlopříčka displej</t>
    </r>
    <r>
      <rPr>
        <sz val="11"/>
        <rFont val="Calibri"/>
        <family val="2"/>
        <scheme val="minor"/>
      </rPr>
      <t>e min. 34</t>
    </r>
    <r>
      <rPr>
        <sz val="11"/>
        <color theme="1"/>
        <rFont val="Calibri"/>
        <family val="2"/>
        <scheme val="minor"/>
      </rPr>
      <t>", rozlišení min. 3440 x 1440, IPS, odezva max. 5 ms, frekvence min. 60Hz.
Třída energetické účinnosti v rozpětí A až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</si>
</sst>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/>
      <right style="thick"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/>
    <xf numFmtId="0" fontId="0" fillId="5" borderId="7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0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0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5" zoomScaleNormal="55" workbookViewId="0" topLeftCell="E1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15.710937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5.421875" style="1" customWidth="1"/>
    <col min="11" max="11" width="28.28125" style="0" hidden="1" customWidth="1"/>
    <col min="12" max="12" width="21.7109375" style="0" customWidth="1"/>
    <col min="13" max="13" width="35.00390625" style="0" customWidth="1"/>
    <col min="14" max="14" width="34.851562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9.00390625" style="0" hidden="1" customWidth="1"/>
    <col min="22" max="22" width="37.57421875" style="5" customWidth="1"/>
  </cols>
  <sheetData>
    <row r="1" spans="2:22" ht="40.9" customHeight="1">
      <c r="B1" s="81" t="s">
        <v>33</v>
      </c>
      <c r="C1" s="82"/>
      <c r="D1" s="82"/>
      <c r="E1"/>
      <c r="G1" s="41"/>
      <c r="V1"/>
    </row>
    <row r="2" spans="3:22" ht="78" customHeight="1">
      <c r="C2"/>
      <c r="D2" s="9"/>
      <c r="E2" s="10"/>
      <c r="G2" s="85"/>
      <c r="H2" s="86"/>
      <c r="I2" s="86"/>
      <c r="J2" s="86"/>
      <c r="K2" s="86"/>
      <c r="L2" s="86"/>
      <c r="M2" s="86"/>
      <c r="N2" s="8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7"/>
      <c r="E3" s="67"/>
      <c r="F3" s="67"/>
      <c r="G3" s="86"/>
      <c r="H3" s="86"/>
      <c r="I3" s="86"/>
      <c r="J3" s="86"/>
      <c r="K3" s="86"/>
      <c r="L3" s="86"/>
      <c r="M3" s="86"/>
      <c r="N3" s="8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7"/>
      <c r="E4" s="67"/>
      <c r="F4" s="67"/>
      <c r="G4" s="67"/>
      <c r="H4" s="6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3" t="s">
        <v>2</v>
      </c>
      <c r="H5" s="8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31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66" t="s">
        <v>7</v>
      </c>
      <c r="T6" s="66" t="s">
        <v>8</v>
      </c>
      <c r="U6" s="34" t="s">
        <v>21</v>
      </c>
      <c r="V6" s="34" t="s">
        <v>22</v>
      </c>
    </row>
    <row r="7" spans="1:22" ht="189" customHeight="1" thickTop="1">
      <c r="A7" s="50"/>
      <c r="B7" s="42">
        <v>1</v>
      </c>
      <c r="C7" s="43" t="s">
        <v>39</v>
      </c>
      <c r="D7" s="44">
        <v>2</v>
      </c>
      <c r="E7" s="45" t="s">
        <v>29</v>
      </c>
      <c r="F7" s="63" t="s">
        <v>40</v>
      </c>
      <c r="G7" s="93"/>
      <c r="H7" s="65" t="s">
        <v>30</v>
      </c>
      <c r="I7" s="87" t="s">
        <v>32</v>
      </c>
      <c r="J7" s="89" t="s">
        <v>30</v>
      </c>
      <c r="K7" s="89"/>
      <c r="L7" s="91"/>
      <c r="M7" s="79" t="s">
        <v>37</v>
      </c>
      <c r="N7" s="79" t="s">
        <v>38</v>
      </c>
      <c r="O7" s="68">
        <v>21</v>
      </c>
      <c r="P7" s="46">
        <f>D7*Q7</f>
        <v>104000</v>
      </c>
      <c r="Q7" s="47">
        <v>52000</v>
      </c>
      <c r="R7" s="95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61" t="s">
        <v>34</v>
      </c>
      <c r="V7" s="51" t="s">
        <v>35</v>
      </c>
    </row>
    <row r="8" spans="1:22" ht="99.75" customHeight="1" thickBot="1">
      <c r="A8" s="20"/>
      <c r="B8" s="52">
        <v>2</v>
      </c>
      <c r="C8" s="53" t="s">
        <v>41</v>
      </c>
      <c r="D8" s="54">
        <v>1</v>
      </c>
      <c r="E8" s="55" t="s">
        <v>29</v>
      </c>
      <c r="F8" s="64" t="s">
        <v>42</v>
      </c>
      <c r="G8" s="94"/>
      <c r="H8" s="94"/>
      <c r="I8" s="88"/>
      <c r="J8" s="90"/>
      <c r="K8" s="90"/>
      <c r="L8" s="92"/>
      <c r="M8" s="80"/>
      <c r="N8" s="80"/>
      <c r="O8" s="69"/>
      <c r="P8" s="56">
        <f>D8*Q8</f>
        <v>10000</v>
      </c>
      <c r="Q8" s="57">
        <v>10000</v>
      </c>
      <c r="R8" s="96"/>
      <c r="S8" s="58">
        <f>D8*R8</f>
        <v>0</v>
      </c>
      <c r="T8" s="59" t="str">
        <f aca="true" t="shared" si="1" ref="T8">IF(ISNUMBER(R8),IF(R8&gt;Q8,"NEVYHOVUJE","VYHOVUJE")," ")</f>
        <v xml:space="preserve"> </v>
      </c>
      <c r="U8" s="62" t="s">
        <v>36</v>
      </c>
      <c r="V8" s="60" t="s">
        <v>11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77" t="s">
        <v>27</v>
      </c>
      <c r="C10" s="77"/>
      <c r="D10" s="77"/>
      <c r="E10" s="77"/>
      <c r="F10" s="77"/>
      <c r="G10" s="77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74" t="s">
        <v>10</v>
      </c>
      <c r="S10" s="75"/>
      <c r="T10" s="76"/>
      <c r="U10" s="24"/>
      <c r="V10" s="25"/>
    </row>
    <row r="11" spans="2:20" ht="50.45" customHeight="1" thickBot="1" thickTop="1">
      <c r="B11" s="78" t="s">
        <v>25</v>
      </c>
      <c r="C11" s="78"/>
      <c r="D11" s="78"/>
      <c r="E11" s="78"/>
      <c r="F11" s="78"/>
      <c r="G11" s="78"/>
      <c r="H11" s="78"/>
      <c r="I11" s="26"/>
      <c r="L11" s="9"/>
      <c r="M11" s="9"/>
      <c r="N11" s="9"/>
      <c r="O11" s="27"/>
      <c r="P11" s="27"/>
      <c r="Q11" s="28">
        <f>SUM(P7:P8)</f>
        <v>114000</v>
      </c>
      <c r="R11" s="71">
        <f>SUM(S7:S8)</f>
        <v>0</v>
      </c>
      <c r="S11" s="72"/>
      <c r="T11" s="73"/>
    </row>
    <row r="12" spans="2:19" ht="15.75" thickTop="1">
      <c r="B12" s="70" t="s">
        <v>26</v>
      </c>
      <c r="C12" s="70"/>
      <c r="D12" s="70"/>
      <c r="E12" s="70"/>
      <c r="F12" s="70"/>
      <c r="G12" s="70"/>
      <c r="H12" s="67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7"/>
      <c r="H13" s="67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7"/>
      <c r="H14" s="67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7"/>
      <c r="H15" s="67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7"/>
      <c r="H16" s="67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7"/>
      <c r="H18" s="67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7"/>
      <c r="H19" s="6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7"/>
      <c r="H20" s="67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7"/>
      <c r="H21" s="6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7"/>
      <c r="H22" s="6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7"/>
      <c r="H23" s="6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7"/>
      <c r="H24" s="67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7"/>
      <c r="H25" s="6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7"/>
      <c r="H26" s="6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7"/>
      <c r="H27" s="6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7"/>
      <c r="H28" s="6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7"/>
      <c r="H29" s="6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7"/>
      <c r="H30" s="6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7"/>
      <c r="H31" s="6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7"/>
      <c r="H32" s="6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7"/>
      <c r="H33" s="6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7"/>
      <c r="H34" s="6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7"/>
      <c r="H35" s="6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7"/>
      <c r="H36" s="6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7"/>
      <c r="H37" s="6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7"/>
      <c r="H38" s="6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7"/>
      <c r="H39" s="6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7"/>
      <c r="H40" s="6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7"/>
      <c r="H41" s="6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7"/>
      <c r="H42" s="6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7"/>
      <c r="H43" s="6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7"/>
      <c r="H44" s="6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7"/>
      <c r="H45" s="6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7"/>
      <c r="H46" s="6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7"/>
      <c r="H47" s="6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7"/>
      <c r="H48" s="6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7"/>
      <c r="H49" s="6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7"/>
      <c r="H50" s="6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7"/>
      <c r="H51" s="6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7"/>
      <c r="H52" s="6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7"/>
      <c r="H53" s="6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7"/>
      <c r="H54" s="6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7"/>
      <c r="H55" s="6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7"/>
      <c r="H56" s="6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7"/>
      <c r="H57" s="6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7"/>
      <c r="H58" s="6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7"/>
      <c r="H59" s="6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7"/>
      <c r="H60" s="6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7"/>
      <c r="H61" s="6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7"/>
      <c r="H62" s="6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7"/>
      <c r="H63" s="6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7"/>
      <c r="H64" s="6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7"/>
      <c r="H65" s="6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7"/>
      <c r="H66" s="6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7"/>
      <c r="H67" s="6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7"/>
      <c r="H68" s="6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7"/>
      <c r="H69" s="6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7"/>
      <c r="H70" s="6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7"/>
      <c r="H71" s="6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7"/>
      <c r="H72" s="6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7"/>
      <c r="H73" s="6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7"/>
      <c r="H74" s="6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7"/>
      <c r="H75" s="6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7"/>
      <c r="H76" s="6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7"/>
      <c r="H77" s="6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7"/>
      <c r="H78" s="6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7"/>
      <c r="H79" s="6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7"/>
      <c r="H80" s="6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7"/>
      <c r="H81" s="6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7"/>
      <c r="H82" s="6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7"/>
      <c r="H83" s="6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7"/>
      <c r="H84" s="6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7"/>
      <c r="H85" s="6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7"/>
      <c r="H86" s="6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7"/>
      <c r="H87" s="6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7"/>
      <c r="H88" s="6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7"/>
      <c r="H89" s="6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7"/>
      <c r="H90" s="6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7"/>
      <c r="H91" s="6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7"/>
      <c r="H92" s="6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7"/>
      <c r="H93" s="6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7"/>
      <c r="H94" s="6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7"/>
      <c r="H95" s="6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7"/>
      <c r="H96" s="6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7"/>
      <c r="H97" s="67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l5yj2M5cSKSxFye1t0Yb4hv0IaCm4so47Wyj41xNRS3FQn4NyT84OZJxI7gTnRfA6hgi/wBkh+yJ2tmnZ9MDqQ==" saltValue="ZMWbp+PW/2qKycccVFItJA==" spinCount="100000" sheet="1" objects="1" scenarios="1"/>
  <mergeCells count="15">
    <mergeCell ref="B1:D1"/>
    <mergeCell ref="G5:H5"/>
    <mergeCell ref="G2:N3"/>
    <mergeCell ref="I7:I8"/>
    <mergeCell ref="J7:J8"/>
    <mergeCell ref="K7:K8"/>
    <mergeCell ref="L7:L8"/>
    <mergeCell ref="O7:O8"/>
    <mergeCell ref="B12:G12"/>
    <mergeCell ref="R11:T11"/>
    <mergeCell ref="R10:T10"/>
    <mergeCell ref="B10:G10"/>
    <mergeCell ref="B11:H11"/>
    <mergeCell ref="M7:M8"/>
    <mergeCell ref="N7:N8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R7:R8 G7:H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8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 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2023-10-09T12:26:47Z</cp:lastPrinted>
  <dcterms:created xsi:type="dcterms:W3CDTF">2014-03-05T12:43:32Z</dcterms:created>
  <dcterms:modified xsi:type="dcterms:W3CDTF">2023-10-20T05:58:44Z</dcterms:modified>
  <cp:category/>
  <cp:version/>
  <cp:contentType/>
  <cp:contentStatus/>
  <cp:revision>3</cp:revision>
</cp:coreProperties>
</file>