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'AVT'!$B$1:$U$14</definedName>
  </definedNames>
  <calcPr calcId="191029"/>
  <extLst/>
</workbook>
</file>

<file path=xl/sharedStrings.xml><?xml version="1.0" encoding="utf-8"?>
<sst xmlns="http://schemas.openxmlformats.org/spreadsheetml/2006/main" count="53" uniqueCount="46">
  <si>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</si>
  <si>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</si>
  <si>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</si>
  <si>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</si>
  <si>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</si>
  <si>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</si>
  <si>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</si>
  <si>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</si>
  <si>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</si>
  <si>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</si>
  <si>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</si>
  <si>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</si>
  <si>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</si>
  <si>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>32321000-9 - Videoprojektory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</si>
  <si>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</si>
  <si>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</si>
  <si>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</si>
  <si>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</si>
  <si>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</si>
  <si>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</si>
  <si>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</si>
  <si>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</si>
  <si>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</si>
  <si>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</si>
  <si>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</si>
  <si>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</si>
  <si>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</si>
  <si>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</si>
  <si>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</si>
  <si>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ks</t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</si>
  <si>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</si>
  <si>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</si>
  <si>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</si>
  <si>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038 - 2023</t>
  </si>
  <si>
    <t>LCD dataprojektor s ultrakrátkou projekční vzdáleností</t>
  </si>
  <si>
    <t>Přenosný projektor</t>
  </si>
  <si>
    <t>Držák na TV</t>
  </si>
  <si>
    <t>Národní plán obnovy pro oblast vysokých škol pro roky 2022–2024
Registrační číslo projektu:  NPO_ZČU_MSMT-16584/2022
Specifický cíl A: Transformace formy a obsahu VŠ vzdělávání 
Specifický cíl A1: Digitalizace vzdělávací činnosti a studijních agend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</si>
  <si>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</si>
  <si>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Ing. Pavel Vondruška, 
Tel.: 37763 2835</t>
  </si>
  <si>
    <t>Univerzitní 20,
301 00 Plzeň,
Centrum informatizace a výpočetní techniky - Oddělení Infrastrukturní služby,
místnost UI 412</t>
  </si>
  <si>
    <r>
      <t xml:space="preserve">Technologie: 3LCD.
Světelný výkon min.:  4100 lm.
Rozlišení min.: 1080p (FullHD).
Poměr stran: 16:9.
Kontrastní poměr min.:  2500000:1.
Zdroj světla: laser, s životností minimálně 20 tisíc hodin ve standardním režimu.
Korekce lichoběžníku: vert. ± 3 °, hor. ± 3 °.
Počet barev min.: 1,07 miliardy.
Úhlopříčka obrazu: 60 - 150 palců.
Vstupy min.: HDMI 3x, VGA, miracast, audio mini-jack, WiFI-direct, ethernet 100Base-TX, WIFI IEEE802.11a/b/g/n/ac, USB 2x.
Výstupy min.: VGA.
Další funkce: vestavěný reproduktor min. 15W, A/V mute, JPEG prohlížeč, síťová projekce, rozdělení obrazovky, webové ovládání, možnost promítání ze stolu, stěny a stropu.
Maximální hmotnost 6 kg.
Maximální hlučnost: 37 dB v normálním režimu.
</t>
    </r>
    <r>
      <rPr>
        <b/>
        <sz val="11"/>
        <rFont val="Calibri"/>
        <family val="2"/>
        <scheme val="minor"/>
      </rPr>
      <t>Součástí dodávky:</t>
    </r>
    <r>
      <rPr>
        <sz val="11"/>
        <rFont val="Calibri"/>
        <family val="2"/>
        <scheme val="minor"/>
      </rPr>
      <t xml:space="preserve"> kvalitní pozlacený měkký HDMI kabel 2 m a 5 m.</t>
    </r>
  </si>
  <si>
    <t>Technologie: DLP.
Světelný výkon min.:  400 lm.
Rozlišení min.:  1080p (FullHD).
Poměr stran: 16:9.
Kontrastní poměr min.:  3000000:1.
Šířka max. 190 mm, hloubka max. 190 mm, výška max. 55 mm.
Hmotnost max. 1 kg.
Zdroj světla: LED lampa, s životností minimálně 30000 hodin.
Maximální úhlopříčka obrazu alespoň 100 palců.
Vstupy min.: HDMI, USB 2.0, USB-C, čtečka micro SD.
Výstup min.: 3,5 audio jack.
Další funkce: vestavěný reproduktor, vlastní operační systém, WIFI, ovládání přes telefon, promítání přes USB-C, možnost napájení z powerbanky s podporou PowerDelivery.
Vlastní úložiště alespoň 10 GB.</t>
  </si>
  <si>
    <t>Televize 65"</t>
  </si>
  <si>
    <t>Držák na TV na stěnu.
Plná kompatibilita s položkou č. 3 Televize 65".
Nosnost alespoň 35 kg.
Náklon alespoň -10° / +5°.</t>
  </si>
  <si>
    <t>Televize s operačním systémem.
Technologie: LED.
Rozlišení alespoň 4K.
Úhlopříčka 65".
Vstupy min.: 3x HDMI, 1x USB, ethernet, Wifi, Bluetooth, DLNA, Chromecast, Miracast, CI/CI+.
Výstupy min.: 3,5 audio jack.
Možnost instalovat další aplikace.
Možnost pověsit na stěnu pomocí držáku VESA.
Vestavěné reproduktory o výkonu alespoň 20W.
Další vlastnosti: HDR (HDR10, HLG), lokální stmívání, ovládání hlasem, webový prohlížeč, přehrávání z USB.
Hmotnost max. 15 kg.
Třída energetické účinnosti v rozpětí A až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</si>
</sst>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"/>
  <sheetViews>
    <sheetView tabSelected="1" zoomScale="62" zoomScaleNormal="62" workbookViewId="0" topLeftCell="A1">
      <selection activeCell="Q9" sqref="Q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0.140625" style="1" customWidth="1"/>
    <col min="4" max="4" width="10.7109375" style="2" customWidth="1"/>
    <col min="5" max="5" width="10.28125" style="3" customWidth="1"/>
    <col min="6" max="6" width="124.00390625" style="1" customWidth="1"/>
    <col min="7" max="7" width="27.8515625" style="1" customWidth="1"/>
    <col min="8" max="8" width="25.28125" style="1" customWidth="1"/>
    <col min="9" max="9" width="24.140625" style="1" customWidth="1"/>
    <col min="10" max="10" width="16.57421875" style="1" customWidth="1"/>
    <col min="11" max="11" width="60.00390625" style="0" customWidth="1"/>
    <col min="12" max="12" width="24.8515625" style="0" customWidth="1"/>
    <col min="13" max="13" width="38.00390625" style="1" customWidth="1"/>
    <col min="14" max="14" width="26.42187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20.421875" style="0" customWidth="1"/>
    <col min="20" max="20" width="11.57421875" style="0" hidden="1" customWidth="1"/>
    <col min="21" max="21" width="38.421875" style="4" customWidth="1"/>
  </cols>
  <sheetData>
    <row r="1" spans="2:7" ht="42.6" customHeight="1">
      <c r="B1" s="90" t="s">
        <v>33</v>
      </c>
      <c r="C1" s="90"/>
      <c r="D1" s="90"/>
      <c r="E1" s="90"/>
      <c r="G1" s="39"/>
    </row>
    <row r="2" spans="3:21" ht="42" customHeight="1">
      <c r="C2"/>
      <c r="D2" s="11"/>
      <c r="E2" s="5"/>
      <c r="F2" s="6"/>
      <c r="G2" s="91"/>
      <c r="H2" s="91"/>
      <c r="I2" s="91"/>
      <c r="J2" s="91"/>
      <c r="K2" s="91"/>
      <c r="L2" s="91"/>
      <c r="M2" s="91"/>
      <c r="N2" s="6"/>
      <c r="O2" s="6"/>
      <c r="P2" s="6"/>
      <c r="Q2" s="6"/>
      <c r="S2" s="8"/>
      <c r="T2" s="9"/>
      <c r="U2" s="10"/>
    </row>
    <row r="3" spans="2:19" ht="42" customHeight="1">
      <c r="B3" s="14"/>
      <c r="C3" s="12" t="s">
        <v>0</v>
      </c>
      <c r="D3" s="13"/>
      <c r="E3" s="13"/>
      <c r="F3" s="13"/>
      <c r="G3" s="91"/>
      <c r="H3" s="91"/>
      <c r="I3" s="91"/>
      <c r="J3" s="91"/>
      <c r="K3" s="91"/>
      <c r="L3" s="91"/>
      <c r="M3" s="91"/>
      <c r="N3" s="34"/>
      <c r="O3" s="34"/>
      <c r="P3" s="34"/>
      <c r="Q3" s="34"/>
      <c r="S3" s="8"/>
    </row>
    <row r="4" spans="2:19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6"/>
      <c r="N4" s="6"/>
      <c r="O4" s="6"/>
      <c r="P4" s="8"/>
      <c r="Q4" s="8"/>
      <c r="S4" s="8"/>
    </row>
    <row r="5" spans="2:21" ht="34.5" customHeight="1" thickBot="1">
      <c r="B5" s="17"/>
      <c r="C5" s="18"/>
      <c r="D5" s="19"/>
      <c r="E5" s="19"/>
      <c r="F5" s="6"/>
      <c r="G5" s="37" t="s">
        <v>2</v>
      </c>
      <c r="H5" s="37" t="s">
        <v>2</v>
      </c>
      <c r="I5" s="6"/>
      <c r="J5" s="6"/>
      <c r="M5" s="6"/>
      <c r="N5" s="21"/>
      <c r="O5" s="21"/>
      <c r="Q5" s="20" t="s">
        <v>2</v>
      </c>
      <c r="U5" s="7"/>
    </row>
    <row r="6" spans="2:21" ht="67.15" customHeight="1" thickBot="1" thickTop="1">
      <c r="B6" s="22" t="s">
        <v>3</v>
      </c>
      <c r="C6" s="23" t="s">
        <v>14</v>
      </c>
      <c r="D6" s="23" t="s">
        <v>4</v>
      </c>
      <c r="E6" s="23" t="s">
        <v>15</v>
      </c>
      <c r="F6" s="23" t="s">
        <v>16</v>
      </c>
      <c r="G6" s="38" t="s">
        <v>5</v>
      </c>
      <c r="H6" s="38" t="s">
        <v>27</v>
      </c>
      <c r="I6" s="33" t="s">
        <v>17</v>
      </c>
      <c r="J6" s="33" t="s">
        <v>18</v>
      </c>
      <c r="K6" s="23" t="s">
        <v>32</v>
      </c>
      <c r="L6" s="35" t="s">
        <v>19</v>
      </c>
      <c r="M6" s="33" t="s">
        <v>20</v>
      </c>
      <c r="N6" s="23" t="s">
        <v>38</v>
      </c>
      <c r="O6" s="33" t="s">
        <v>21</v>
      </c>
      <c r="P6" s="23" t="s">
        <v>6</v>
      </c>
      <c r="Q6" s="24" t="s">
        <v>7</v>
      </c>
      <c r="R6" s="72" t="s">
        <v>8</v>
      </c>
      <c r="S6" s="72" t="s">
        <v>9</v>
      </c>
      <c r="T6" s="33" t="s">
        <v>22</v>
      </c>
      <c r="U6" s="33" t="s">
        <v>23</v>
      </c>
    </row>
    <row r="7" spans="1:21" ht="284.25" customHeight="1" thickTop="1">
      <c r="A7" s="25"/>
      <c r="B7" s="40">
        <v>1</v>
      </c>
      <c r="C7" s="56" t="s">
        <v>34</v>
      </c>
      <c r="D7" s="41">
        <v>1</v>
      </c>
      <c r="E7" s="42" t="s">
        <v>29</v>
      </c>
      <c r="F7" s="43" t="s">
        <v>41</v>
      </c>
      <c r="G7" s="110"/>
      <c r="H7" s="69" t="s">
        <v>28</v>
      </c>
      <c r="I7" s="83" t="s">
        <v>30</v>
      </c>
      <c r="J7" s="92" t="s">
        <v>31</v>
      </c>
      <c r="K7" s="95" t="s">
        <v>37</v>
      </c>
      <c r="L7" s="95" t="s">
        <v>39</v>
      </c>
      <c r="M7" s="98" t="s">
        <v>40</v>
      </c>
      <c r="N7" s="103">
        <v>30</v>
      </c>
      <c r="O7" s="44">
        <f>D7*P7</f>
        <v>40000</v>
      </c>
      <c r="P7" s="45">
        <v>40000</v>
      </c>
      <c r="Q7" s="107"/>
      <c r="R7" s="46">
        <f>D7*Q7</f>
        <v>0</v>
      </c>
      <c r="S7" s="47" t="str">
        <f aca="true" t="shared" si="0" ref="S7">IF(ISNUMBER(Q7),IF(Q7&gt;P7,"NEVYHOVUJE","VYHOVUJE")," ")</f>
        <v xml:space="preserve"> </v>
      </c>
      <c r="T7" s="86"/>
      <c r="U7" s="86" t="s">
        <v>13</v>
      </c>
    </row>
    <row r="8" spans="1:21" ht="255.75" customHeight="1">
      <c r="A8" s="25"/>
      <c r="B8" s="48">
        <v>2</v>
      </c>
      <c r="C8" s="57" t="s">
        <v>35</v>
      </c>
      <c r="D8" s="49">
        <v>1</v>
      </c>
      <c r="E8" s="50" t="s">
        <v>29</v>
      </c>
      <c r="F8" s="51" t="s">
        <v>42</v>
      </c>
      <c r="G8" s="111"/>
      <c r="H8" s="70" t="s">
        <v>28</v>
      </c>
      <c r="I8" s="84"/>
      <c r="J8" s="93"/>
      <c r="K8" s="96"/>
      <c r="L8" s="101"/>
      <c r="M8" s="99"/>
      <c r="N8" s="104"/>
      <c r="O8" s="52">
        <f>D8*P8</f>
        <v>12000</v>
      </c>
      <c r="P8" s="53">
        <v>12000</v>
      </c>
      <c r="Q8" s="108"/>
      <c r="R8" s="54">
        <f>D8*Q8</f>
        <v>0</v>
      </c>
      <c r="S8" s="55" t="str">
        <f aca="true" t="shared" si="1" ref="S8:S10">IF(ISNUMBER(Q8),IF(Q8&gt;P8,"NEVYHOVUJE","VYHOVUJE")," ")</f>
        <v xml:space="preserve"> </v>
      </c>
      <c r="T8" s="87"/>
      <c r="U8" s="106"/>
    </row>
    <row r="9" spans="1:21" ht="216.75" customHeight="1">
      <c r="A9" s="25"/>
      <c r="B9" s="48">
        <v>3</v>
      </c>
      <c r="C9" s="68" t="s">
        <v>43</v>
      </c>
      <c r="D9" s="49">
        <v>1</v>
      </c>
      <c r="E9" s="50" t="s">
        <v>29</v>
      </c>
      <c r="F9" s="51" t="s">
        <v>45</v>
      </c>
      <c r="G9" s="111"/>
      <c r="H9" s="113"/>
      <c r="I9" s="84"/>
      <c r="J9" s="93"/>
      <c r="K9" s="96"/>
      <c r="L9" s="101"/>
      <c r="M9" s="99"/>
      <c r="N9" s="104"/>
      <c r="O9" s="52">
        <f>D9*P9</f>
        <v>9500</v>
      </c>
      <c r="P9" s="53">
        <v>9500</v>
      </c>
      <c r="Q9" s="108"/>
      <c r="R9" s="54">
        <f>D9*Q9</f>
        <v>0</v>
      </c>
      <c r="S9" s="55" t="str">
        <f t="shared" si="1"/>
        <v xml:space="preserve"> </v>
      </c>
      <c r="T9" s="87"/>
      <c r="U9" s="89" t="s">
        <v>12</v>
      </c>
    </row>
    <row r="10" spans="1:21" ht="99.75" customHeight="1" thickBot="1">
      <c r="A10" s="25"/>
      <c r="B10" s="58">
        <v>4</v>
      </c>
      <c r="C10" s="59" t="s">
        <v>36</v>
      </c>
      <c r="D10" s="60">
        <v>1</v>
      </c>
      <c r="E10" s="61" t="s">
        <v>29</v>
      </c>
      <c r="F10" s="62" t="s">
        <v>44</v>
      </c>
      <c r="G10" s="112"/>
      <c r="H10" s="63" t="s">
        <v>28</v>
      </c>
      <c r="I10" s="85"/>
      <c r="J10" s="94"/>
      <c r="K10" s="97"/>
      <c r="L10" s="102"/>
      <c r="M10" s="100"/>
      <c r="N10" s="105"/>
      <c r="O10" s="64">
        <f>D10*P10</f>
        <v>1000</v>
      </c>
      <c r="P10" s="65">
        <v>1000</v>
      </c>
      <c r="Q10" s="109"/>
      <c r="R10" s="66">
        <f>D10*Q10</f>
        <v>0</v>
      </c>
      <c r="S10" s="67" t="str">
        <f t="shared" si="1"/>
        <v xml:space="preserve"> </v>
      </c>
      <c r="T10" s="88"/>
      <c r="U10" s="88"/>
    </row>
    <row r="11" spans="3:18" ht="13.5" customHeight="1" thickBot="1" thickTop="1">
      <c r="C11"/>
      <c r="D11"/>
      <c r="E11"/>
      <c r="F11"/>
      <c r="G11"/>
      <c r="H11"/>
      <c r="I11"/>
      <c r="J11"/>
      <c r="M11"/>
      <c r="N11"/>
      <c r="O11"/>
      <c r="R11" s="36"/>
    </row>
    <row r="12" spans="2:21" ht="49.5" customHeight="1" thickBot="1" thickTop="1">
      <c r="B12" s="78" t="s">
        <v>26</v>
      </c>
      <c r="C12" s="79"/>
      <c r="D12" s="79"/>
      <c r="E12" s="79"/>
      <c r="F12" s="79"/>
      <c r="G12" s="79"/>
      <c r="H12" s="71"/>
      <c r="I12" s="26"/>
      <c r="J12" s="26"/>
      <c r="K12" s="26"/>
      <c r="L12" s="7"/>
      <c r="M12" s="7"/>
      <c r="N12" s="27"/>
      <c r="O12" s="27"/>
      <c r="P12" s="28" t="s">
        <v>10</v>
      </c>
      <c r="Q12" s="80" t="s">
        <v>11</v>
      </c>
      <c r="R12" s="81"/>
      <c r="S12" s="82"/>
      <c r="T12" s="21"/>
      <c r="U12" s="29"/>
    </row>
    <row r="13" spans="2:19" ht="53.25" customHeight="1" thickBot="1" thickTop="1">
      <c r="B13" s="77" t="s">
        <v>24</v>
      </c>
      <c r="C13" s="77"/>
      <c r="D13" s="77"/>
      <c r="E13" s="77"/>
      <c r="F13" s="77"/>
      <c r="G13" s="77"/>
      <c r="H13" s="77"/>
      <c r="I13" s="30"/>
      <c r="L13" s="11"/>
      <c r="M13" s="11"/>
      <c r="N13" s="31"/>
      <c r="O13" s="31"/>
      <c r="P13" s="32">
        <f>SUM(O7:O10)</f>
        <v>62500</v>
      </c>
      <c r="Q13" s="73">
        <f>SUM(R7:R10)</f>
        <v>0</v>
      </c>
      <c r="R13" s="74"/>
      <c r="S13" s="75"/>
    </row>
    <row r="14" spans="2:6" ht="15.75" thickTop="1">
      <c r="B14" s="76" t="s">
        <v>25</v>
      </c>
      <c r="C14" s="76"/>
      <c r="D14" s="76"/>
      <c r="E14" s="76"/>
      <c r="F14" s="76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gUzilxhcxqV1kA/m4alOIDfrzhnkzJLi0IhiZV7enMD/Ld8+lUE4HY6ldonMIkTzRnZH77/Q9zTc6vjgpS9o8g==" saltValue="7vqqvt8Y/b+4l36mmg5I3Q==" spinCount="100000" sheet="1" objects="1" scenarios="1"/>
  <mergeCells count="16">
    <mergeCell ref="J7:J10"/>
    <mergeCell ref="K7:K10"/>
    <mergeCell ref="L7:L10"/>
    <mergeCell ref="M7:M10"/>
    <mergeCell ref="N7:N10"/>
    <mergeCell ref="U7:U8"/>
    <mergeCell ref="I7:I10"/>
    <mergeCell ref="T7:T10"/>
    <mergeCell ref="U9:U10"/>
    <mergeCell ref="B1:E1"/>
    <mergeCell ref="G2:M3"/>
    <mergeCell ref="Q13:S13"/>
    <mergeCell ref="B14:F14"/>
    <mergeCell ref="B13:H13"/>
    <mergeCell ref="B12:G12"/>
    <mergeCell ref="Q12:S12"/>
  </mergeCells>
  <conditionalFormatting sqref="D7:D10">
    <cfRule type="containsBlanks" priority="1" dxfId="6">
      <formula>LEN(TRIM(D7))=0</formula>
    </cfRule>
  </conditionalFormatting>
  <conditionalFormatting sqref="G7:H10 Q7:Q10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10">
    <cfRule type="notContainsBlanks" priority="40" dxfId="2">
      <formula>LEN(TRIM(G7))&gt;0</formula>
    </cfRule>
  </conditionalFormatting>
  <conditionalFormatting sqref="S7:S10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"ks,bal,sada,"</formula1>
    </dataValidation>
    <dataValidation type="list" allowBlank="1" showInputMessage="1" showErrorMessage="1" sqref="U7 U9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4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2023-10-05T08:54:36Z</cp:lastPrinted>
  <dcterms:created xsi:type="dcterms:W3CDTF">2014-03-05T12:43:32Z</dcterms:created>
  <dcterms:modified xsi:type="dcterms:W3CDTF">2023-10-17T09:33:21Z</dcterms:modified>
  <cp:category/>
  <cp:version/>
  <cp:contentType/>
  <cp:contentStatus/>
  <cp:revision>1</cp:revision>
</cp:coreProperties>
</file>