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44-2023_NPO\"/>
    </mc:Choice>
  </mc:AlternateContent>
  <xr:revisionPtr revIDLastSave="0" documentId="13_ncr:1_{ECEDCB13-B352-40CF-8AEC-F3420FC2193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R7" i="1"/>
  <c r="V7" i="1" l="1"/>
  <c r="T10" i="1"/>
  <c r="S10" i="1"/>
</calcChain>
</file>

<file path=xl/sharedStrings.xml><?xml version="1.0" encoding="utf-8"?>
<sst xmlns="http://schemas.openxmlformats.org/spreadsheetml/2006/main" count="50" uniqueCount="47">
  <si>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</si>
  <si>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</si>
  <si>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</si>
  <si>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</si>
  <si>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</si>
  <si>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</si>
  <si>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</si>
  <si>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</si>
  <si>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</si>
  <si>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</si>
  <si>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</si>
  <si>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</si>
  <si>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</si>
  <si>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</si>
  <si>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</si>
  <si>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</si>
  <si>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</si>
  <si>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</si>
  <si>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</si>
  <si>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</si>
  <si>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</si>
  <si>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</si>
  <si>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</si>
  <si>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</si>
  <si>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</si>
  <si>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</si>
  <si>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</si>
  <si>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</si>
  <si>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</si>
  <si>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</si>
  <si>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</si>
  <si>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</si>
  <si>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</si>
  <si>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</si>
  <si>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</si>
  <si>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 xml:space="preserve">DODAVATEL </t>
    </r>
    <r>
      <rPr>
        <b/>
        <sz val="11"/>
        <rFont val="Calibri"/>
        <family val="2"/>
        <charset val="238"/>
      </rPr>
      <t xml:space="preserve">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</si>
  <si>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30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</si>
  <si>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</si>
  <si>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044 - 2023</t>
  </si>
  <si>
    <t>Národní plán obnovy pro oblast vysokých škol pro roky 2022–2024
Registrační číslo projektu:  NPO_ZČU_MSMT-16584/2022
Specifický cíl C: Společné projekty vysokých škol
Specifický cíl C3: Digitalizace činností přímo souvisejících se zajištěním vzdělávací činnosti a administrativních úkonů spojených se studijní agendou</t>
  </si>
  <si>
    <t>Samostatná faktura</t>
  </si>
  <si>
    <t>Ing. Michal Petrovič, 
Tel.: 37763 2839</t>
  </si>
  <si>
    <t>Univerzitní 20, 
301 00 Plzeň,
Centrum informatizace a výpočetní techniky,
místnost UI 403</t>
  </si>
  <si>
    <t>Dodat ve smontovaném stavu do určené místnosti.</t>
  </si>
  <si>
    <t>Kancelářské židle s područkami</t>
  </si>
  <si>
    <t>Ilustrační obrázek</t>
  </si>
  <si>
    <r>
      <t xml:space="preserve">Doporučená doba sezení min. 5 - 8 hodin denně.
Houpací mechanismus.
Opěradlo z prodyšné síťoviny.
Opěradlo v horní části zpěvněno hliníkovou rozpěrou.
Sedák z prodyšné síťoviny.
Rám židle a pevné područky z černého nylonu.
Plynový píst.
Hliníkový pětiramenný kříž.
Kolečka pro měkké i tvrdé podlahy.
</t>
    </r>
    <r>
      <rPr>
        <b/>
        <sz val="11"/>
        <color rgb="FF000000"/>
        <rFont val="Calibri"/>
        <family val="2"/>
        <charset val="238"/>
      </rPr>
      <t>Barva: černá nebo šedá.</t>
    </r>
    <r>
      <rPr>
        <sz val="11"/>
        <color rgb="FF000000"/>
        <rFont val="Calibri"/>
        <family val="2"/>
        <charset val="238"/>
      </rPr>
      <t xml:space="preserve">
Rozměry:
Nosnost min. 130 kg.
Celková výška židle max. 110 cm.
Výška područek od země max. 74 cm.
Hloubka sedáku 45 - 48 cm.
Výškově stavitelný sedák.
Nastavitelná výška sedáku 43 - 60 cm.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</si>
</sst>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356929</xdr:colOff>
      <xdr:row>6</xdr:row>
      <xdr:rowOff>323850</xdr:rowOff>
    </xdr:from>
    <xdr:to>
      <xdr:col>6</xdr:col>
      <xdr:colOff>2600833</xdr:colOff>
      <xdr:row>6</xdr:row>
      <xdr:rowOff>3458285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4C284AD-82A2-BA10-7C9A-687E1E32B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05579" y="3590925"/>
          <a:ext cx="2243904" cy="3134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topLeftCell="F1" zoomScaleNormal="100" workbookViewId="0">
      <selection activeCell="H7" sqref="H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9.7109375" style="2" customWidth="1"/>
    <col min="5" max="5" width="9" style="3" customWidth="1"/>
    <col min="6" max="6" width="70.85546875" style="1" customWidth="1"/>
    <col min="7" max="7" width="45.28515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16.7109375" style="1" customWidth="1"/>
    <col min="13" max="13" width="67.140625" customWidth="1"/>
    <col min="14" max="14" width="29.140625" customWidth="1"/>
    <col min="15" max="15" width="24.140625" customWidth="1"/>
    <col min="16" max="16" width="30.5703125" style="4" customWidth="1"/>
    <col min="17" max="17" width="26" style="4" bestFit="1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3.7109375" style="5" customWidth="1"/>
  </cols>
  <sheetData>
    <row r="1" spans="1:24" ht="39" customHeight="1" x14ac:dyDescent="0.25">
      <c r="B1" s="50" t="s">
        <v>38</v>
      </c>
      <c r="C1" s="50"/>
      <c r="D1" s="50"/>
      <c r="E1" s="50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30" customHeight="1" x14ac:dyDescent="0.25">
      <c r="B2" s="7"/>
      <c r="C2" s="7"/>
      <c r="D2" s="7"/>
      <c r="E2" s="7"/>
      <c r="H2" s="53"/>
      <c r="I2" s="54"/>
      <c r="J2" s="54"/>
      <c r="K2" s="54"/>
      <c r="L2" s="54"/>
      <c r="M2" s="54"/>
      <c r="N2" s="54"/>
      <c r="O2" s="54"/>
      <c r="P2" s="54"/>
      <c r="Q2" s="54"/>
      <c r="R2" s="1"/>
      <c r="T2" s="6"/>
      <c r="U2" s="6"/>
      <c r="V2" s="6"/>
      <c r="W2" s="6"/>
      <c r="X2" s="6"/>
    </row>
    <row r="3" spans="1:24" ht="27.75" customHeight="1" x14ac:dyDescent="0.25">
      <c r="B3" s="8"/>
      <c r="C3" s="9" t="s">
        <v>0</v>
      </c>
      <c r="D3" s="49"/>
      <c r="E3" s="49"/>
      <c r="F3" s="49"/>
      <c r="G3" s="49"/>
      <c r="H3" s="54"/>
      <c r="I3" s="54"/>
      <c r="J3" s="54"/>
      <c r="K3" s="54"/>
      <c r="L3" s="54"/>
      <c r="M3" s="54"/>
      <c r="N3" s="54"/>
      <c r="O3" s="54"/>
      <c r="P3" s="54"/>
      <c r="Q3" s="54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49"/>
      <c r="E4" s="49"/>
      <c r="F4" s="49"/>
      <c r="G4" s="49"/>
      <c r="H4" s="49"/>
      <c r="I4" s="49"/>
      <c r="J4" s="49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45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35</v>
      </c>
      <c r="N6" s="19" t="s">
        <v>13</v>
      </c>
      <c r="O6" s="21" t="s">
        <v>14</v>
      </c>
      <c r="P6" s="19" t="s">
        <v>15</v>
      </c>
      <c r="Q6" s="19" t="s">
        <v>37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318.75" customHeight="1" thickTop="1" thickBot="1" x14ac:dyDescent="0.3">
      <c r="A7" s="23"/>
      <c r="B7" s="36">
        <v>1</v>
      </c>
      <c r="C7" s="37" t="s">
        <v>44</v>
      </c>
      <c r="D7" s="38">
        <v>15</v>
      </c>
      <c r="E7" s="39" t="s">
        <v>23</v>
      </c>
      <c r="F7" s="40" t="s">
        <v>46</v>
      </c>
      <c r="G7" s="40"/>
      <c r="H7" s="58"/>
      <c r="I7" s="37" t="s">
        <v>24</v>
      </c>
      <c r="J7" s="37" t="s">
        <v>24</v>
      </c>
      <c r="K7" s="37" t="s">
        <v>40</v>
      </c>
      <c r="L7" s="41" t="s">
        <v>34</v>
      </c>
      <c r="M7" s="37" t="s">
        <v>39</v>
      </c>
      <c r="N7" s="47" t="s">
        <v>43</v>
      </c>
      <c r="O7" s="37" t="s">
        <v>41</v>
      </c>
      <c r="P7" s="37" t="s">
        <v>42</v>
      </c>
      <c r="Q7" s="42" t="s">
        <v>36</v>
      </c>
      <c r="R7" s="43">
        <f>D7*S7</f>
        <v>129000</v>
      </c>
      <c r="S7" s="44">
        <v>8600</v>
      </c>
      <c r="T7" s="57"/>
      <c r="U7" s="45">
        <f>D7*T7</f>
        <v>0</v>
      </c>
      <c r="V7" s="46" t="str">
        <f>IF(ISNUMBER(T7), IF(T7&gt;S7,"NEVYHOVUJE","VYHOVUJE")," ")</f>
        <v xml:space="preserve"> </v>
      </c>
      <c r="W7" s="37"/>
      <c r="X7" s="39" t="s">
        <v>25</v>
      </c>
    </row>
    <row r="8" spans="1:24" ht="13.5" customHeight="1" thickTop="1" thickBot="1" x14ac:dyDescent="0.3">
      <c r="C8"/>
      <c r="D8"/>
      <c r="E8"/>
      <c r="F8"/>
      <c r="G8"/>
      <c r="H8"/>
      <c r="I8"/>
      <c r="J8"/>
      <c r="K8"/>
      <c r="L8"/>
      <c r="P8"/>
      <c r="Q8"/>
      <c r="R8"/>
      <c r="U8" s="24"/>
    </row>
    <row r="9" spans="1:24" ht="60.75" customHeight="1" thickTop="1" thickBot="1" x14ac:dyDescent="0.3">
      <c r="B9" s="55" t="s">
        <v>26</v>
      </c>
      <c r="C9" s="55"/>
      <c r="D9" s="55"/>
      <c r="E9" s="55"/>
      <c r="F9" s="55"/>
      <c r="G9" s="55"/>
      <c r="H9" s="55"/>
      <c r="I9" s="55"/>
      <c r="J9" s="55"/>
      <c r="K9" s="55"/>
      <c r="L9" s="12"/>
      <c r="M9" s="12"/>
      <c r="N9" s="25"/>
      <c r="O9" s="25"/>
      <c r="P9" s="25"/>
      <c r="Q9" s="26"/>
      <c r="R9" s="26"/>
      <c r="S9" s="27" t="s">
        <v>27</v>
      </c>
      <c r="T9" s="56" t="s">
        <v>28</v>
      </c>
      <c r="U9" s="56"/>
      <c r="V9" s="56"/>
      <c r="W9" s="17"/>
    </row>
    <row r="10" spans="1:24" ht="33" customHeight="1" thickTop="1" thickBot="1" x14ac:dyDescent="0.3">
      <c r="B10" s="51" t="s">
        <v>29</v>
      </c>
      <c r="C10" s="51"/>
      <c r="D10" s="51"/>
      <c r="E10" s="51"/>
      <c r="F10" s="51"/>
      <c r="G10" s="51"/>
      <c r="H10" s="51"/>
      <c r="I10" s="48"/>
      <c r="J10" s="48"/>
      <c r="K10" s="28"/>
      <c r="N10" s="29"/>
      <c r="O10" s="29"/>
      <c r="P10" s="29"/>
      <c r="Q10" s="30"/>
      <c r="R10" s="30"/>
      <c r="S10" s="31">
        <f>SUM(R7:R7)</f>
        <v>129000</v>
      </c>
      <c r="T10" s="52">
        <f>SUM(U7:U7)</f>
        <v>0</v>
      </c>
      <c r="U10" s="52"/>
      <c r="V10" s="52"/>
    </row>
    <row r="11" spans="1:24" s="32" customFormat="1" ht="15.75" thickTop="1" x14ac:dyDescent="0.25">
      <c r="B11" s="32" t="s">
        <v>30</v>
      </c>
      <c r="X11" s="33"/>
    </row>
    <row r="12" spans="1:24" s="32" customFormat="1" x14ac:dyDescent="0.25">
      <c r="B12" s="34" t="s">
        <v>31</v>
      </c>
      <c r="C12" s="32" t="s">
        <v>32</v>
      </c>
      <c r="X12" s="33"/>
    </row>
    <row r="13" spans="1:24" s="32" customFormat="1" x14ac:dyDescent="0.25">
      <c r="B13" s="34" t="s">
        <v>31</v>
      </c>
      <c r="C13" s="32" t="s">
        <v>33</v>
      </c>
      <c r="X13" s="33"/>
    </row>
    <row r="14" spans="1:24" s="32" customFormat="1" x14ac:dyDescent="0.25">
      <c r="X14" s="33"/>
    </row>
    <row r="15" spans="1:24" s="32" customFormat="1" x14ac:dyDescent="0.25">
      <c r="X15" s="33"/>
    </row>
    <row r="17" spans="3:12" x14ac:dyDescent="0.25">
      <c r="C17"/>
      <c r="E17"/>
      <c r="F17"/>
      <c r="G17"/>
      <c r="I17"/>
      <c r="J17"/>
      <c r="L17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</sheetData>
  <sheetProtection algorithmName="SHA-512" hashValue="pJ26pgJlsPHNwIVyrIUrCtYGly7I/gYrenYxqgoCUdyq82tRfh69aZajV+RhNZcjMcy3PZQI/TV2zETzKgj5tQ==" saltValue="VLmnqudTFiVvcH+hGhCYXg==" spinCount="100000" sheet="1" objects="1" scenarios="1" selectLockedCells="1"/>
  <mergeCells count="6">
    <mergeCell ref="B1:E1"/>
    <mergeCell ref="B10:H10"/>
    <mergeCell ref="T10:V10"/>
    <mergeCell ref="H2:Q3"/>
    <mergeCell ref="B9:K9"/>
    <mergeCell ref="T9:V9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T7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L7 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2023-10-12T11:31:17Z</cp:lastPrinted>
  <dcterms:created xsi:type="dcterms:W3CDTF">2014-03-05T12:43:32Z</dcterms:created>
  <dcterms:modified xsi:type="dcterms:W3CDTF">2023-10-13T07:34:16Z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