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827"/>
  <workbookPr/>
  <bookViews>
    <workbookView xWindow="65416" yWindow="65416" windowWidth="29040" windowHeight="17640" tabRatio="785" activeTab="0"/>
  </bookViews>
  <sheets>
    <sheet name="Výpočetní technika" sheetId="1" r:id="rId1"/>
    <sheet name="SOP_VT" sheetId="2" r:id="rId2"/>
    <sheet name="CPV" sheetId="3" r:id="rId3"/>
  </sheets>
  <definedNames>
    <definedName name="_xlnm.Print_Area" localSheetId="0">'Výpočetní technika'!$B$1:$W$17</definedName>
  </definedNames>
  <calcPr calcId="191029"/>
  <extLst/>
</workbook>
</file>

<file path=xl/sharedStrings.xml><?xml version="1.0" encoding="utf-8"?>
<sst xmlns="http://schemas.openxmlformats.org/spreadsheetml/2006/main" count="289" uniqueCount="266">
  <si>
    <t>Vyplní se automaticky</t>
  </si>
  <si>
    <t>Vyplní dodavatel</t>
  </si>
  <si>
    <t>[DOPLNÍ DODAVATEL]</t>
  </si>
  <si>
    <t>Položka</t>
  </si>
  <si>
    <t>Množství</t>
  </si>
  <si>
    <t>MAXIMÁLNÍ CENA za měrnou jednotku (MJ) 
v Kč bez DPH</t>
  </si>
  <si>
    <t>NABÍDKOVÁ CENA za měrnou jednotku (MJ)
v Kč bez DPH</t>
  </si>
  <si>
    <t>NABÍDKOVÁ CENA CELKEM 
v Kč bez DPH</t>
  </si>
  <si>
    <t>VYHOVUJE / NEVYHOVUJE</t>
  </si>
  <si>
    <t>Žádanka</t>
  </si>
  <si>
    <t>CELKOVÁ MAXIMÁLNÍ CENA za celou VZ 
v Kč BEZ DPH</t>
  </si>
  <si>
    <t>CELKOVÁ NABÍDKOVÁ CENA v Kč bez DPH</t>
  </si>
  <si>
    <t>Pokud požaduje řešitel rozdílné (rozšiřující) obchodní podmínky, doplní je do tabulky 
(sloupec s názvem "Obchodní podmínky NAD RÁMEC STANDARDNÍCH 
obchodních podmínek")</t>
  </si>
  <si>
    <t>Počítače (PC)</t>
  </si>
  <si>
    <t>30210000-4 - Stroje na zpracování dat (technické vybavení)</t>
  </si>
  <si>
    <t>30211000-1 - Hlavní počítače</t>
  </si>
  <si>
    <t>30211100-2 - Superpočítače</t>
  </si>
  <si>
    <t xml:space="preserve">30211200-3 - Technické vybavení pro hlavní počítače </t>
  </si>
  <si>
    <t xml:space="preserve">30211300-4 - Počítačové platformy </t>
  </si>
  <si>
    <t xml:space="preserve">30211400-5 - Počítačové konfigurace </t>
  </si>
  <si>
    <t>30211500-6 - Centrální řídící jednotka a procesory</t>
  </si>
  <si>
    <t>30212000-8 - Technické vybavení pro minipočítače</t>
  </si>
  <si>
    <t xml:space="preserve">30212100-9 - Centrální řídící jednotky pro minipočítače </t>
  </si>
  <si>
    <t>30213000-5 - Osobní počítače</t>
  </si>
  <si>
    <t>30213100-6 - Přenosné počítače</t>
  </si>
  <si>
    <t xml:space="preserve">30213200-7 - Tablety (PC) </t>
  </si>
  <si>
    <t xml:space="preserve">30213300-8 - Stolní počítač </t>
  </si>
  <si>
    <t>30213400-9 - Centrální řídící jednotky pro osobní počítače</t>
  </si>
  <si>
    <t xml:space="preserve">30213500-0 - Kapesní počítače </t>
  </si>
  <si>
    <t xml:space="preserve">30214000-2 - Pracovní stanice </t>
  </si>
  <si>
    <t xml:space="preserve">30215000-9 - Mikropočítačové technické vybavení </t>
  </si>
  <si>
    <t>30215100-0 - Centrální řídící jednotky pro mikropočítače</t>
  </si>
  <si>
    <t xml:space="preserve">30216000-6 - Magnetická nebo optická čtecí zařízení </t>
  </si>
  <si>
    <t xml:space="preserve">30216100-7 - Optická čtecí zařízení </t>
  </si>
  <si>
    <t xml:space="preserve">30216110-0 - Skenery pro počítačové využití </t>
  </si>
  <si>
    <t xml:space="preserve">30216120-3 - Optická zařízení pro rozeznávání znaků </t>
  </si>
  <si>
    <t xml:space="preserve">30216130-6 - Čtecí zařízení pro čárové kódy </t>
  </si>
  <si>
    <t>30216200-8 - Čtecí zařízení pro magnetické karty</t>
  </si>
  <si>
    <t xml:space="preserve">30220000-7 - Digitální kartografická zařízení </t>
  </si>
  <si>
    <t>30230000-0 - Zařízení související s počítači</t>
  </si>
  <si>
    <t>30231000-7 - Počítačové monitory a konzoly</t>
  </si>
  <si>
    <t xml:space="preserve">30231100-8 - Počítačové terminály </t>
  </si>
  <si>
    <t>30231200-9 - Konzoly</t>
  </si>
  <si>
    <t xml:space="preserve">30231300-0 - Zobrazovací jednotky </t>
  </si>
  <si>
    <t>30231310-3 - Ploché monitory</t>
  </si>
  <si>
    <t>30231320-6 - Dotykové monitory</t>
  </si>
  <si>
    <t xml:space="preserve">30232000-4 - Periferní vybavení </t>
  </si>
  <si>
    <t xml:space="preserve">30232600-0 - Kódovače </t>
  </si>
  <si>
    <t xml:space="preserve">30232700-1 - Ústřední řídící jednotky </t>
  </si>
  <si>
    <t xml:space="preserve">30233000-1 - Archivovací a čtecí zařízení </t>
  </si>
  <si>
    <t xml:space="preserve">30233100-2 - Počítačové paměťové jednotky </t>
  </si>
  <si>
    <t xml:space="preserve">30233110-5 - Magnetické kartové paměťové jednotky </t>
  </si>
  <si>
    <t xml:space="preserve">30233120-8 - Magnetické páskové paměťové jednotky </t>
  </si>
  <si>
    <t xml:space="preserve">30233130-1 - Magnetické diskové paměťové jednotky </t>
  </si>
  <si>
    <t xml:space="preserve">30233131-8 - Disketové jednotky </t>
  </si>
  <si>
    <t xml:space="preserve">30233132-5 - Diskové jednotky </t>
  </si>
  <si>
    <t>30233140-4 - Ukládací zařízení s přímým přístupem (DASD)</t>
  </si>
  <si>
    <t>30233141-1 - Vícenásobné diskové pole nezávislých disků (RAID)</t>
  </si>
  <si>
    <t xml:space="preserve">30233150-7 - Optické diskové jednotky </t>
  </si>
  <si>
    <t xml:space="preserve">30233151-4 - Zařízení pro čtení/vypalování kompaktních disků (CD) </t>
  </si>
  <si>
    <t>30233152-1 - Zařízení pro čtení/vypalování DVD</t>
  </si>
  <si>
    <t xml:space="preserve">30233153-8 - Zařízení pro čtení/vypalování CD a DVD </t>
  </si>
  <si>
    <t xml:space="preserve">30233160-0 - Páskové jednotky </t>
  </si>
  <si>
    <t xml:space="preserve">30233161-7 - Zařízení pro manipulaci s kazetami </t>
  </si>
  <si>
    <t>30233170-3 - Karuselové jednotky</t>
  </si>
  <si>
    <t>30233180-6 - Archivační zařízení flash paměť</t>
  </si>
  <si>
    <t xml:space="preserve">30233190-9 - Řídící jednotka diskové paměti </t>
  </si>
  <si>
    <t>30233300-4 - Čtecí zařízení pro karty smart card</t>
  </si>
  <si>
    <t xml:space="preserve">30233310-7 - Čtecí zařízení na otisky prstů </t>
  </si>
  <si>
    <t xml:space="preserve">30233320-0 - Kombinovaná čtecí zařízení pro karty smart card a otisky prstů </t>
  </si>
  <si>
    <t xml:space="preserve">30234000-8 - Média pro ukládání dat </t>
  </si>
  <si>
    <t xml:space="preserve">30234100-9 - Magnetické disky </t>
  </si>
  <si>
    <t>30234200-0 - Optické disky</t>
  </si>
  <si>
    <t>30234500-3 - Paměťová archivační média</t>
  </si>
  <si>
    <t>30234600-4 - Flash paměť</t>
  </si>
  <si>
    <t xml:space="preserve">30234700-5 - Magnetické pásky </t>
  </si>
  <si>
    <t>30236000-2 - Různé počítačové vybavení</t>
  </si>
  <si>
    <t xml:space="preserve">30236100-3 - Rozšíření paměti </t>
  </si>
  <si>
    <t>30236110-6 - Paměť RAM</t>
  </si>
  <si>
    <t>30236111-3 - Dynamická paměť s přímým přístupem (DRAM)</t>
  </si>
  <si>
    <t xml:space="preserve">30236112-0 - Statická paměť s přímým přístupem (SRAM) </t>
  </si>
  <si>
    <t>30236113-7 - Synchronní dynamická paměť s přímým přístupem (SDRAM)</t>
  </si>
  <si>
    <t>30236114-4 - Dynamická paměť Rambus s přímým přístupem (RDRAM)</t>
  </si>
  <si>
    <t xml:space="preserve">30236115-1 - Synchronní grafická paměť s přímým přístupem (SGRAM) </t>
  </si>
  <si>
    <t>30236120-9 - Paměť pouze pro čtení (ROM)</t>
  </si>
  <si>
    <t xml:space="preserve">30236121-6 - Programovatelná paměť pouze pro čtení (PROM) </t>
  </si>
  <si>
    <t>30236122-3 - Vymazatelná programovatelná paměť pouze pro čtení (EPROM)</t>
  </si>
  <si>
    <t>30236123-0 - Elektronicky vymazatelná programovatelná paměť pouze pro čtení (EEPROM)</t>
  </si>
  <si>
    <t>30236200-4 - Zařízení pro zpracovávání dat</t>
  </si>
  <si>
    <t xml:space="preserve">30237000-9 - Součásti, příslušenství a doplňky pro počítače </t>
  </si>
  <si>
    <t>30237100-0 - Součásti počítačů</t>
  </si>
  <si>
    <t>30237110-3 - Síťová rozhraní</t>
  </si>
  <si>
    <t>30237120-6 - Vstupní kanály počítače</t>
  </si>
  <si>
    <t xml:space="preserve">30237121-3 - Sériové infračervené porty </t>
  </si>
  <si>
    <t xml:space="preserve">30237130-9 - Počítačové karty </t>
  </si>
  <si>
    <t xml:space="preserve">30237131-6 - Elektronické karty </t>
  </si>
  <si>
    <t>30237132-3 - Rozhraní USB (univerzální sériová sběrnice)</t>
  </si>
  <si>
    <t xml:space="preserve">30237133-0 - Adaptéry a rozhraní PCMCIA (Mezinárodní asociace pro paměťové karty osobních počítačů) </t>
  </si>
  <si>
    <t>30237134-7 - Grafické akcelerátory</t>
  </si>
  <si>
    <t>30237135-4 - Karty pro síťová rozhraní</t>
  </si>
  <si>
    <t>30237136-1 - Zvukové karty</t>
  </si>
  <si>
    <t xml:space="preserve">30237140-2 - Základní desky </t>
  </si>
  <si>
    <t xml:space="preserve">30237200-1 - Počítačová příslušenství </t>
  </si>
  <si>
    <t>30237210-4 - Ochrana proti vyzařování monitorů</t>
  </si>
  <si>
    <t xml:space="preserve">30237220-7 - Podložky pod myš </t>
  </si>
  <si>
    <t xml:space="preserve">30237230-0 - Vyrovnávací paměti </t>
  </si>
  <si>
    <t>30237253-7 - Protiprachové kryty počítačového zařízení</t>
  </si>
  <si>
    <t>30237260-9 - Rameno pro upevnění monitoru na zeď</t>
  </si>
  <si>
    <t xml:space="preserve">30237270-2 - Pouzdra na přenosné počítače </t>
  </si>
  <si>
    <t xml:space="preserve">30237280-5 - Síťové příslušenství </t>
  </si>
  <si>
    <t xml:space="preserve">30237290-8 - Podložky zápěstí ke klávesnici </t>
  </si>
  <si>
    <t>30237295-3 - Ochranné kryty klávesnice</t>
  </si>
  <si>
    <t>30237300-2 - Doplňky k počítačům</t>
  </si>
  <si>
    <t>30237320-8 - Diskety</t>
  </si>
  <si>
    <t xml:space="preserve">30237330-1 - Kazety DAT </t>
  </si>
  <si>
    <t xml:space="preserve">30237340-4 - Kazety DLT </t>
  </si>
  <si>
    <t>30237350-7 - Datové kazety</t>
  </si>
  <si>
    <t xml:space="preserve">30237360-0 - Kazety LTO </t>
  </si>
  <si>
    <t xml:space="preserve">30237370-3 - Záznamové kazety </t>
  </si>
  <si>
    <t xml:space="preserve">30237380-6 - CD-ROM </t>
  </si>
  <si>
    <t xml:space="preserve">30237400-3 - Příslušenství pro vkládání dat </t>
  </si>
  <si>
    <t xml:space="preserve">30237410-6 - Počítačová myš </t>
  </si>
  <si>
    <t>30237420-9 - Pákové ovladače</t>
  </si>
  <si>
    <t>30237430-2 - Světelná pera</t>
  </si>
  <si>
    <t>30237440-5 - Kulové ovládače</t>
  </si>
  <si>
    <t xml:space="preserve">30237450-8 - Grafické tablety </t>
  </si>
  <si>
    <t>30237460-1 - Počítačové klávesnice</t>
  </si>
  <si>
    <t xml:space="preserve">30237461-8 - Programovatelné klávesnice </t>
  </si>
  <si>
    <t>30237470-4 - Zařízení pro slepecké písmo</t>
  </si>
  <si>
    <t xml:space="preserve">30237475-9 - Elektrické senzory </t>
  </si>
  <si>
    <t xml:space="preserve">30237480-7 - Vstupní jednotky </t>
  </si>
  <si>
    <t xml:space="preserve">30238000-6 - Zařízení pro automatizaci knihoven </t>
  </si>
  <si>
    <t>31154000-0 - Nepřerušitelné zdroje energie</t>
  </si>
  <si>
    <t>32413100-2 - Síťové routery</t>
  </si>
  <si>
    <t>32420000-3 - Síťová zařízení</t>
  </si>
  <si>
    <t xml:space="preserve">32421000-0 - Síťová kabeláž </t>
  </si>
  <si>
    <t>32422000-7 - Síťové komponenty</t>
  </si>
  <si>
    <t xml:space="preserve">32423000-4 - Síťové rozbočovače </t>
  </si>
  <si>
    <t>32424000-1 - Síťová infrastruktura</t>
  </si>
  <si>
    <t>32425000-8 - Síťové operační systémy</t>
  </si>
  <si>
    <t>32426000-5 - Síťové publikační systémy</t>
  </si>
  <si>
    <t>32427000-2 - Síťové systémy</t>
  </si>
  <si>
    <t>32428000-9 - Modernizace/vylepšení sítě</t>
  </si>
  <si>
    <t xml:space="preserve">32428000-9 - Síťové upgrade </t>
  </si>
  <si>
    <t>32429000-6 - Zařízení pro telefonní sítě</t>
  </si>
  <si>
    <t>32430000-6 - Dálkové sítě (WAN)</t>
  </si>
  <si>
    <t>32441300-9 - Telematické systémy</t>
  </si>
  <si>
    <t>32442000-3 - Terminálové zařízení</t>
  </si>
  <si>
    <t>32442100-4 - Terminálové desky</t>
  </si>
  <si>
    <t>32442200-5 - Terminálové krabice</t>
  </si>
  <si>
    <t>32442300-6 - Terminálové emulátory</t>
  </si>
  <si>
    <t>32442400-7 - Terminační bloky</t>
  </si>
  <si>
    <t>32500000-8 - Telekomunikační přístroje na přenos dat</t>
  </si>
  <si>
    <t>32510000-1 - Bezdrátové telekomunikační systémy</t>
  </si>
  <si>
    <t>32520000-4 - Telekomunikační kabely a zařízení</t>
  </si>
  <si>
    <t>32521000-1 - Telekomunikační kabely</t>
  </si>
  <si>
    <t>32522000-8 - Telekomunikační zařízení</t>
  </si>
  <si>
    <t>32523000-5 - Telekomunikační prostory</t>
  </si>
  <si>
    <t>32524000-2 - Telekomunikační systém</t>
  </si>
  <si>
    <t>32540000-0 - Rozvaděče</t>
  </si>
  <si>
    <t>32541000-7 - Zařízení pro rozvaděče</t>
  </si>
  <si>
    <t>32542000-4 - Spínací panely</t>
  </si>
  <si>
    <t>32543000-1 - Telefonní rozvaděče</t>
  </si>
  <si>
    <t>32544000-8 - PABX zařízení</t>
  </si>
  <si>
    <t>32545000-5 - PABX systémy</t>
  </si>
  <si>
    <t>32546000-2 - Digitální spínací zařízení</t>
  </si>
  <si>
    <t>32546100-3 - Digitální rozvaděče</t>
  </si>
  <si>
    <t>32550000-3 - Telefonní zařízení</t>
  </si>
  <si>
    <t>32551000-0 - Telefonní kabely a příbuzné zařízení</t>
  </si>
  <si>
    <t>32551100-1 - Telefonní spojky</t>
  </si>
  <si>
    <t>32551200-2 - Telefonní ústředny</t>
  </si>
  <si>
    <t>32551300-3 - Telefonní sluchátkové sady</t>
  </si>
  <si>
    <t>32551400-4 - Telefonní sítě</t>
  </si>
  <si>
    <t>32551500-5 - Telefonní kabely</t>
  </si>
  <si>
    <t>32552000-7 - Elektrické přístroje pro drátovou telefonii nebo telegrafii</t>
  </si>
  <si>
    <t>32552100-8 - Telefonní přístroje</t>
  </si>
  <si>
    <t>32552110-1 - Bezdrátové telefony</t>
  </si>
  <si>
    <t>32552310-3 - Digitální telefonní ústředny</t>
  </si>
  <si>
    <t>32552400-1 - Audio-kmitočtové přístroje na přeměnu signálu</t>
  </si>
  <si>
    <t>32552410-4 - Modemy</t>
  </si>
  <si>
    <t>32553000-4 - Součásti elektrických telefonických nebo telegrafických přístrojů</t>
  </si>
  <si>
    <t>32560000-6 - Skleněné vlákna</t>
  </si>
  <si>
    <t>32561000-3 - Spojovací materiály pro optické vlákna</t>
  </si>
  <si>
    <t>32562000-0 - Optické kabely</t>
  </si>
  <si>
    <t>32562100-1 - Optické kabely pro přenos informací</t>
  </si>
  <si>
    <t>32562200-2 - Optické telekomunikační kabely</t>
  </si>
  <si>
    <t>32562300-3 - Optické kabely pro přenos dat</t>
  </si>
  <si>
    <t>32570000-9 - Komunikační zařízení</t>
  </si>
  <si>
    <t>32571000-6 - Komunikační infrastruktura</t>
  </si>
  <si>
    <t>32572000-3 - Komunikační kabely</t>
  </si>
  <si>
    <t>32572100-4 - Komunikační kabely s několikanásobným elektrickým vodičem</t>
  </si>
  <si>
    <t>32572200-5 - Komunikační kabely s koaxiálním vodičem</t>
  </si>
  <si>
    <t>32572300-6 - Komunikační kabely pro speciální aplikace</t>
  </si>
  <si>
    <t>32573000-0 - Komunikační řídící systém</t>
  </si>
  <si>
    <t>32580000-2 - Datová zařízení</t>
  </si>
  <si>
    <t>32581000-9 - Zařízení pro datovou komunikaci</t>
  </si>
  <si>
    <t>32581100-0 - Pro přenos dat kabelové</t>
  </si>
  <si>
    <t>32581110-3 - Zařízení pro přenos dat s několikanásobným elektrickým vodičem</t>
  </si>
  <si>
    <t>32581120-6 - Zařízení pro přenos dat kabelové s koaxiálním vodičem</t>
  </si>
  <si>
    <t>32581130-9 - Zařízení pro přenos dat pro speciální aplikace</t>
  </si>
  <si>
    <t>32581200-1 - Faxová zařízení</t>
  </si>
  <si>
    <t>32581210-4 - Příslušenství a komponenty k faxovým zařízením</t>
  </si>
  <si>
    <t>48820000-2 - Servery</t>
  </si>
  <si>
    <t xml:space="preserve">48821000-9 - Síťové servery </t>
  </si>
  <si>
    <t xml:space="preserve">48822000-6 - Počítačové servery </t>
  </si>
  <si>
    <t>48823000-3 - Souborové servery</t>
  </si>
  <si>
    <t>48824000-0 - Obsluhy tisku</t>
  </si>
  <si>
    <t>48825000-7 - Webové servery</t>
  </si>
  <si>
    <t xml:space="preserve">Název </t>
  </si>
  <si>
    <t>Měrná jednotka [MJ]</t>
  </si>
  <si>
    <t xml:space="preserve">Popis </t>
  </si>
  <si>
    <t>Fakturace</t>
  </si>
  <si>
    <t xml:space="preserve">Financováno 
z projektových finančních prostředků </t>
  </si>
  <si>
    <t>Obchodní podmínky NAD RÁMEC STANDARDNÍCH 
obchodních podmínek</t>
  </si>
  <si>
    <r>
      <t>Kontaktní osoba ve věci technické specifikace</t>
    </r>
    <r>
      <rPr>
        <b/>
        <i/>
        <sz val="11"/>
        <color theme="1"/>
        <rFont val="Calibri"/>
        <family val="2"/>
        <scheme val="minor"/>
      </rPr>
      <t xml:space="preserve"> </t>
    </r>
  </si>
  <si>
    <t>Kontaktní osoba 
k převzetí zboží</t>
  </si>
  <si>
    <t xml:space="preserve">Místo dodání </t>
  </si>
  <si>
    <t xml:space="preserve">Maximální cena za jednotlivé položky 
 v Kč BEZ DPH </t>
  </si>
  <si>
    <t xml:space="preserve">POZNÁMKA </t>
  </si>
  <si>
    <t>CPV - výběr
VÝPOČETNÍ TECHNIKA</t>
  </si>
  <si>
    <t>ID</t>
  </si>
  <si>
    <t>Obchodní název + typ + délka záruky</t>
  </si>
  <si>
    <t>Standardní obchodní podmínky:
- prodlení Dodavatele s dodáním předmětu plnění (popř. samostatné dílčí části)  =&gt; Dodavatel je povinen zaplatit smluvní pokutu ve výši 0,5 % z celkové ceny předmětu plnění (bez DPH) za každý, byť i jen započatý den prodlení
- fakturace po dodání předmětu plnění
- splatnost faktury činí 30 kalendářních dnů ode dne jejího doručení Objednateli
- prodlení kterékoliv smluvní strany s plněním peněžitého závazku ze Smlouvy =&gt; úrok z prodlení ve výši 0,05 % z neuhrazené části peněžitého závazku za každý, byť i jen započatý den prodlení  
- záruka za předmět plnění = 24 měsíců, pokud není délka záruky stanovena  jinak
- předmět plnění bude po celou záruční dobu způsobilý k použití pro účel stanovený ve Smlouvě nebo příloze č. 2 Smlouvy (nebo účel obvyklý) a že si zachová stanovené (nebo obvyklé) vlastnosti.
- nástup Dodavatele k odstranění záruční vady ve lhůtě nejpozději do 48 hodin (lhůta běží jen v pracovních dnech) od nahlášení vady Objednatelem Kontaktní osobě Dodavatele
- ve zvláštních případech („Čisticí prostředky a hygienické potřeby“ , „Kancelářské potřeby “, „Propagační předměty") je Dodavatel po dobu záruky povinen nejpozději do 5 dnů od nahlášení vady oznámit Kontaktní osobě Objednatele způsob odstranění vady, tj. zda provede opravu nebo výměnu vadného zboží.
- prodlení Dodavatele s nástupem k odstranění záruční vady ohlášené Objednatelem  =&gt; Dodavatel je povinen zaplatit smluvní pokutu ve výši 0,5 %  z celkové ceny předmětu plnění (bez DPH)za každý, byť i jen započatý den prodlení
- Dodavatel je povinen odstranit reklamované vady nejpozději do 30 dnů od nahlášení vady, není-li mezi smluvními stranami dohodnuta jiná lhůta, popřípadě uspokojit jiný nárok Objednatele z vadného plnění
- při prodlení Dodavatele s odstraněním záruční vady v dohodnuté lhůtě =&gt; Dodavatel je povinen zaplatit smluvní pokutu ve výši 0,5 % z celkové ceny předmětu plnění (bez DPH)za každý, byť i jen započatý den prodlení</t>
  </si>
  <si>
    <r>
      <t xml:space="preserve">Odkaz na splnění požadavku Energy star nebo TCO Certified, </t>
    </r>
    <r>
      <rPr>
        <b/>
        <sz val="11"/>
        <color rgb="FFFF0000"/>
        <rFont val="Calibri"/>
        <family val="2"/>
        <scheme val="minor"/>
      </rPr>
      <t>*</t>
    </r>
  </si>
  <si>
    <t>Zadavatel požaduje, aby vybraná zařízení splňovala požadavky na certifikaci Energy star (viz https://www.energystar.gov/products) nebo TCO Certified (viz https://tcocertified.com/product-finder/) 
* Pro elektronické displeje včetně televizorů, počítačové monitory a digitální informační displeje nutno doložit energetický štítek (příloha nabídky).</t>
  </si>
  <si>
    <t>V případě, že se dodavatel při předání zboží na některá uvedená tel. čísla nedovolá, bude v takovém případě volat tel. 377 631 320, 377 631 325.</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</si>
  <si>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</si>
  <si>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r>
      <t xml:space="preserve">Termín dodání
</t>
    </r>
    <r>
      <rPr>
        <sz val="11"/>
        <rFont val="Calibri"/>
        <family val="2"/>
        <scheme val="minor"/>
      </rPr>
      <t>(uveden v kalend. dnech od dojití výzvy Objednatele k plnění Smlouvy)</t>
    </r>
  </si>
  <si>
    <t>Upozornění pro řešitele:</t>
  </si>
  <si>
    <r>
      <t xml:space="preserve">Já, jako osoba podílející se na přípravě technické části zadávacích podmínek této veřejné zakázky čestně prohlašuji, že mi není známa jiná osoba podílející se na přípravě technické části zadávacích podmínek, resp. mající vliv na konečnou podobu technické části zadávacích podmínek. Dále podle svého nejlepšího vědomí a svědomí prohlašuji, že jsem při přípravě technické části zadávacích podmínek nebyl(a) veden(a) zájmem získat osobní výhodu ani snížit majetkový nebo jiný prospěch zadavatele. Při přípravě technické části zadávacích podmínek nebyla ohrožena má nestrannost nebo nezávislost  a nejsem si vědom(a) žádného střetu zájmů, který by mohl mít vliv na přípravu technické části zadávacích podmínek.     
Řešitel vyplněním a odesláním tabulky bere na vědomí, že </t>
    </r>
    <r>
      <rPr>
        <b/>
        <sz val="11"/>
        <color rgb="FFFF0000"/>
        <rFont val="Calibri"/>
        <family val="2"/>
        <scheme val="minor"/>
      </rPr>
      <t>za úplnost a správnost údajů v tabulce obsažených odpovídá řešitel</t>
    </r>
    <r>
      <rPr>
        <sz val="11"/>
        <color rgb="FFFF0000"/>
        <rFont val="Calibri"/>
        <family val="2"/>
        <scheme val="minor"/>
      </rPr>
      <t>. V této souvislosti budiž řešitel upozorněn na ust. § 36 odst. 1 zákona č. 134/2016 Sb., o zadávání veřejných zakázek a obecná pravidla uvedená na https://nl.zcu.cz/index.php?id=18</t>
    </r>
  </si>
  <si>
    <t>ks</t>
  </si>
  <si>
    <t>NE</t>
  </si>
  <si>
    <t xml:space="preserve">Příloha č. 2 Kupní smlouvy - technická specifikace
Výpočetní technika (III.) 108 - 2023 </t>
  </si>
  <si>
    <t>Switch router 24 portů</t>
  </si>
  <si>
    <t>Switch router 24 portů, PoE</t>
  </si>
  <si>
    <t>Nestíněný patch panel 19", Cat6, 24 portů s vyvazovací lištou</t>
  </si>
  <si>
    <t>Racková skříň 19" 12U</t>
  </si>
  <si>
    <t>Samostatná faktura</t>
  </si>
  <si>
    <t>5118/23</t>
  </si>
  <si>
    <t>2212/0047/23</t>
  </si>
  <si>
    <t>Ing. Ladislav Zuzjak, Ph.D.,
Tel.: 603 453 788,
37763 4598</t>
  </si>
  <si>
    <t>Univerzitní 26,
301 00 Plzeň,
Fakulta elektrotechnická - Katedra materiálů a technologií,
místnost EK 009</t>
  </si>
  <si>
    <t>Switch s možnostií routování. 
24x Gb RJ45, 4x SFP+, aktivní PoE/PoE+ (802.3af/at), 150W na skupinu 8 portů, 30W na jeden port, celkem 450W; 
OSMikroTik RouterOS s licencí L5, 
RAM minimálně 512 MB,  
CPU alespon dvě jádra 800 MHz, 
velikost 19" - maximální rozměry 443 x 305 x 44 mm,
napájení interním zdrojem 230V, spotřeba do 45W bez PoE, s PoE maximálně 500W, 
kapacita switche alespoň 120 Gbps, 
rychlost směrování alespoň 90 Mpps, 
Non blocking Layer 2 throughput - 1518 byte min 40 Mbps, 
Non blocking Layer 2 throughput - 64 byte min 30 Mbps.</t>
  </si>
  <si>
    <t>Nestíněný patch panel 19" 1U, Cat6 24 portů s vyvazovací lištou,  svorkovnice duální 110/Krone 8p8c, pozlacení kontaktů alespoň 50 um zlata.</t>
  </si>
  <si>
    <t>Nástěna plechová rackova skřín hloubky 450 mm, výšky 12 U. 
Prosklené otočné dveře uzamykatelné,
perforovaná vrchní stěna pro osazení ventilátory, 
barva šedá,
odnímatelné boční panely, 
rozměry  600 x 450 x 635 mm (šířka x hloubka x výška), 
spojovací materiál (klecové matice, šroubky, podložky) budou součástí dodávky.</t>
  </si>
  <si>
    <t>Tablet min. 10"</t>
  </si>
  <si>
    <t>PUM/2023/12 - Zvuk a akustika</t>
  </si>
  <si>
    <t>ANO</t>
  </si>
  <si>
    <t>5821/23</t>
  </si>
  <si>
    <t>2212/0049/23</t>
  </si>
  <si>
    <t>Ing. Stanislav Bouzek,
Tel.: 37763 4572,
722 943 885</t>
  </si>
  <si>
    <t>Univerzitní 26, 
301 00 Plzeň,
Fakulta elektrotechnická - Katedra materiálů a technologií,
místnost EL 303</t>
  </si>
  <si>
    <t>Dokovací stanice</t>
  </si>
  <si>
    <t>NAS úložiště</t>
  </si>
  <si>
    <t>2595/23</t>
  </si>
  <si>
    <t>9812/0013/23</t>
  </si>
  <si>
    <t>Bc. Marek Vyčítal,
Tel.: 37763 2882,
beowulf@civ.zcu.cz</t>
  </si>
  <si>
    <t>Univerzitní 20,
301 00 Plzeň,
Centrum informatizace a výpočetní techniky - Oddělení Správa informačních systémů,
místnost UI 119</t>
  </si>
  <si>
    <t>Ing. Mgr. Pavel Bartovský,
Tel.: 37763 2850,
E-mail: bart@civ.zcu.cz</t>
  </si>
  <si>
    <t>Univerzitní 20,
301 00 Plzeň,
Centrum informatizace a výpočetní techniky - Odbor Infrastruktury ICT,
místnost UI 401</t>
  </si>
  <si>
    <t>Ing. Luboš Kejzlar,
Tel.: 37763 2829,
E-mail: kejzlar@civ.zcu.cz</t>
  </si>
  <si>
    <t>Min. 4x USB 3.0, USB-C, 1x RJ-45, 1x HDMI, 2x DisplayPort.
Připojení k zařízení přes USB-C.
3,5 mm jack na sluchátka a 3,5 mm jack na mikrofon.
Podpora 4K pro 3 obrazovky.
Power delivery 65 W.</t>
  </si>
  <si>
    <t>Min. 2x slot na HDD 3,5", osazení možné za provozu.
Min. 2x 8TB disky součástí.
Min. 1GB DDR3 paměti, 1x GLAN, 2x USB 3.0, podpora RAID (0-striping, 1-mirroring, JBOD).</t>
  </si>
  <si>
    <t>IPS displej o úhlopříčce minimálně 10" a rozdlišení minimálně 1920x1080 px.
Operační paměť minimálně 3 GB.
Kapacita interního úložiště minimálně 32 GB.
Slot na paměťové karty Micro SDXC až 2 TB.
Bedrátové připojení WiFi a Bluetooth.
Nabíjení přes USB-C a sluchátkový výstup 3,5 mm jack.
Přední a zadní fotoaparát.
Rozměry maximálně 240 x 160 x 9 mm.
Hmotnost maximálně 500 g.</t>
  </si>
  <si>
    <r>
      <t xml:space="preserve">Pokud financováno z projektových prostředků, pak </t>
    </r>
    <r>
      <rPr>
        <b/>
        <sz val="11"/>
        <color rgb="FFFF0000"/>
        <rFont val="Calibri"/>
        <family val="2"/>
        <scheme val="minor"/>
      </rPr>
      <t>DODAVATEL</t>
    </r>
    <r>
      <rPr>
        <b/>
        <sz val="11"/>
        <rFont val="Calibri"/>
        <family val="2"/>
        <scheme val="minor"/>
      </rPr>
      <t xml:space="preserve"> uvede </t>
    </r>
    <r>
      <rPr>
        <b/>
        <sz val="11"/>
        <color rgb="FFFF0000"/>
        <rFont val="Calibri"/>
        <family val="2"/>
        <scheme val="minor"/>
      </rPr>
      <t>NA FAKTURU</t>
    </r>
    <r>
      <rPr>
        <b/>
        <sz val="11"/>
        <rFont val="Calibri"/>
        <family val="2"/>
        <scheme val="minor"/>
      </rPr>
      <t>: NÁZEV A ČÍSLO DOTAČNÍHO PROJEKTU</t>
    </r>
  </si>
  <si>
    <r>
      <t>Switch s možnostií routování. 
24x Gb RJ45, 2x SFP+, OS MikroTik RouterOS s licencí L5, 
RAM minimálně 512 MB,  
CPU alespon 800 MHz, 
velikost 10" - maximální rozměry</t>
    </r>
    <r>
      <rPr>
        <sz val="11"/>
        <rFont val="Calibri"/>
        <family val="2"/>
        <scheme val="minor"/>
      </rPr>
      <t xml:space="preserve"> 290 x 145 x 44 mm, </t>
    </r>
    <r>
      <rPr>
        <sz val="11"/>
        <color theme="1"/>
        <rFont val="Calibri"/>
        <family val="2"/>
        <scheme val="minor"/>
      </rPr>
      <t xml:space="preserve">
napájení externím adapterem, spotřeba do 25W, 
bez ventilátoru, 
přepínací kapacita alespoň 80 Gbps, 
rychlost směrování alespoň 60 Mpps, 
Non blocking Layer 2 throughput - 1518 byte min 40 Mbps, 
Non blocking Layer 2 throughput - 64 byte min 30 Mbps.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</si>
</sst>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0"/>
    <numFmt numFmtId="178" formatCode="@"/>
  </numFmts>
  <fonts count="17">
    <font>
      <sz val="11"/>
      <color theme="1"/>
      <name val="Calibri"/>
      <family val="2"/>
      <scheme val="minor"/>
    </font>
    <font>
      <sz val="10"/>
      <name val="Arial"/>
      <family val="2"/>
    </font>
    <font>
      <b/>
      <sz val="11"/>
      <color theme="1"/>
      <name val="Calibri"/>
      <family val="2"/>
      <scheme val="minor"/>
    </font>
    <font>
      <sz val="13"/>
      <color theme="1"/>
      <name val="Calibri"/>
      <family val="2"/>
      <scheme val="minor"/>
    </font>
    <font>
      <b/>
      <sz val="14"/>
      <color theme="1"/>
      <name val="Calibri"/>
      <family val="2"/>
      <scheme val="minor"/>
    </font>
    <font>
      <sz val="11"/>
      <name val="Calibri"/>
      <family val="2"/>
      <scheme val="minor"/>
    </font>
    <font>
      <sz val="11"/>
      <name val="Calibri"/>
      <family val="2"/>
    </font>
    <font>
      <sz val="11"/>
      <color indexed="10"/>
      <name val="Calibri"/>
      <family val="2"/>
      <scheme val="minor"/>
    </font>
    <font>
      <b/>
      <sz val="11"/>
      <name val="Calibri"/>
      <family val="2"/>
      <scheme val="minor"/>
    </font>
    <font>
      <sz val="12"/>
      <color theme="1"/>
      <name val="Calibri"/>
      <family val="2"/>
      <scheme val="minor"/>
    </font>
    <font>
      <b/>
      <i/>
      <sz val="11"/>
      <color theme="1"/>
      <name val="Calibri"/>
      <family val="2"/>
      <scheme val="minor"/>
    </font>
    <font>
      <b/>
      <sz val="12"/>
      <name val="Calibri"/>
      <family val="2"/>
      <scheme val="minor"/>
    </font>
    <font>
      <b/>
      <sz val="12"/>
      <color indexed="10"/>
      <name val="Calibri"/>
      <family val="2"/>
      <scheme val="minor"/>
    </font>
    <font>
      <sz val="11"/>
      <color rgb="FFFF0000"/>
      <name val="Calibri"/>
      <family val="2"/>
      <scheme val="minor"/>
    </font>
    <font>
      <b/>
      <sz val="11"/>
      <color rgb="FFFF0000"/>
      <name val="Calibri"/>
      <family val="2"/>
      <scheme val="minor"/>
    </font>
    <font>
      <b/>
      <u val="single"/>
      <sz val="11"/>
      <color rgb="FFFF0000"/>
      <name val="Calibri"/>
      <family val="2"/>
      <scheme val="minor"/>
    </font>
    <font>
      <sz val="11"/>
      <color rgb="FFFF0000"/>
      <name val="Calibri"/>
      <family val="2"/>
    </font>
  </fonts>
  <fills count="7">
    <fill>
      <patternFill/>
    </fill>
    <fill>
      <patternFill patternType="gray125"/>
    </fill>
    <fill>
      <patternFill patternType="solid">
        <fgColor rgb="FFFFFFB7"/>
        <bgColor indexed="64"/>
      </patternFill>
    </fill>
    <fill>
      <patternFill patternType="solid">
        <fgColor rgb="FFDDE9F7"/>
        <bgColor indexed="64"/>
      </patternFill>
    </fill>
    <fill>
      <patternFill patternType="solid">
        <fgColor rgb="FF85FFBC"/>
        <bgColor indexed="64"/>
      </patternFill>
    </fill>
    <fill>
      <patternFill patternType="solid">
        <fgColor rgb="FFC9F1FF"/>
        <bgColor indexed="64"/>
      </patternFill>
    </fill>
    <fill>
      <patternFill patternType="solid">
        <fgColor rgb="FFC9F1FF"/>
        <bgColor indexed="64"/>
      </patternFill>
    </fill>
  </fills>
  <borders count="36">
    <border>
      <left/>
      <right/>
      <top/>
      <bottom/>
      <diagonal/>
    </border>
    <border>
      <left style="thin"/>
      <right style="thin"/>
      <top style="thin"/>
      <bottom style="thin"/>
    </border>
    <border>
      <left style="medium"/>
      <right style="medium"/>
      <top style="medium"/>
      <bottom/>
    </border>
    <border>
      <left style="thick"/>
      <right style="medium"/>
      <top style="thick"/>
      <bottom style="thick"/>
    </border>
    <border>
      <left style="medium"/>
      <right style="medium"/>
      <top style="medium"/>
      <bottom style="medium"/>
    </border>
    <border>
      <left style="medium"/>
      <right style="medium"/>
      <top style="thick"/>
      <bottom style="thick"/>
    </border>
    <border>
      <left/>
      <right style="medium"/>
      <top style="thick"/>
      <bottom style="thick"/>
    </border>
    <border>
      <left style="medium"/>
      <right style="thick"/>
      <top style="thick"/>
      <bottom style="thick"/>
    </border>
    <border>
      <left style="thick"/>
      <right style="medium"/>
      <top style="thick"/>
      <bottom style="thin"/>
    </border>
    <border>
      <left style="medium"/>
      <right style="medium"/>
      <top style="thick"/>
      <bottom style="thin"/>
    </border>
    <border>
      <left style="thick"/>
      <right style="medium"/>
      <top style="thin"/>
      <bottom style="thin"/>
    </border>
    <border>
      <left style="medium"/>
      <right style="medium"/>
      <top style="thin"/>
      <bottom style="thin"/>
    </border>
    <border>
      <left style="thick"/>
      <right style="medium"/>
      <top style="thin"/>
      <bottom style="thick"/>
    </border>
    <border>
      <left style="medium"/>
      <right style="medium"/>
      <top style="thin"/>
      <bottom style="thick"/>
    </border>
    <border>
      <left/>
      <right/>
      <top/>
      <bottom style="thin"/>
    </border>
    <border>
      <left style="thick"/>
      <right style="medium"/>
      <top style="thin"/>
      <bottom style="medium"/>
    </border>
    <border>
      <left style="medium"/>
      <right style="medium"/>
      <top style="thin"/>
      <bottom style="medium"/>
    </border>
    <border>
      <left style="thick"/>
      <right style="medium"/>
      <top style="medium"/>
      <bottom/>
    </border>
    <border>
      <left style="medium"/>
      <right style="thick"/>
      <top style="medium"/>
      <bottom/>
    </border>
    <border>
      <left style="thick"/>
      <right style="medium"/>
      <top style="medium"/>
      <bottom style="thin"/>
    </border>
    <border>
      <left style="medium"/>
      <right style="medium"/>
      <top style="medium"/>
      <bottom style="thin"/>
    </border>
    <border>
      <left style="medium"/>
      <right style="medium"/>
      <top/>
      <bottom style="thick"/>
    </border>
    <border>
      <left style="medium"/>
      <right style="thick"/>
      <top/>
      <bottom style="thick"/>
    </border>
    <border>
      <left style="medium"/>
      <right/>
      <top style="medium"/>
      <bottom style="thick"/>
    </border>
    <border>
      <left/>
      <right style="medium"/>
      <top style="medium"/>
      <bottom style="thick"/>
    </border>
    <border>
      <left style="medium"/>
      <right/>
      <top style="thick"/>
      <bottom style="thick"/>
    </border>
    <border>
      <left/>
      <right/>
      <top style="thick"/>
      <bottom style="thick"/>
    </border>
    <border>
      <left/>
      <right style="thick"/>
      <top style="thick"/>
      <bottom style="thick"/>
    </border>
    <border>
      <left style="medium"/>
      <right style="medium"/>
      <top style="thick"/>
      <bottom/>
    </border>
    <border>
      <left style="medium"/>
      <right style="medium"/>
      <top/>
      <bottom/>
    </border>
    <border>
      <left style="medium"/>
      <right style="medium"/>
      <top/>
      <bottom style="medium"/>
    </border>
    <border>
      <left style="medium"/>
      <right style="thick"/>
      <top style="thick"/>
      <bottom/>
    </border>
    <border>
      <left style="medium"/>
      <right style="thick"/>
      <top/>
      <bottom/>
    </border>
    <border>
      <left style="medium"/>
      <right style="thick"/>
      <top/>
      <bottom style="medium"/>
    </border>
    <border>
      <left style="medium"/>
      <right style="medium"/>
      <top/>
      <bottom style="thin"/>
    </border>
    <border>
      <left style="medium"/>
      <right style="medium"/>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cellStyleXfs>
  <cellXfs count="201">
    <xf numFmtId="0" fontId="0" fillId="0" borderId="0" xfId="0"/>
    <xf numFmtId="0" fontId="0" fillId="0" borderId="0" xfId="0" applyAlignment="1">
      <alignment vertical="top" wrapText="1"/>
    </xf>
    <xf numFmtId="4" fontId="0" fillId="0" borderId="0" xfId="0" applyNumberFormat="1" applyAlignment="1">
      <alignment horizontal="center" vertical="top" wrapText="1"/>
    </xf>
    <xf numFmtId="0" fontId="0" fillId="0" borderId="0" xfId="0" applyAlignment="1">
      <alignment horizontal="center" vertical="top" wrapText="1"/>
    </xf>
    <xf numFmtId="49" fontId="0" fillId="0" borderId="0" xfId="0" applyNumberFormat="1" applyAlignment="1">
      <alignment vertical="top" wrapText="1"/>
    </xf>
    <xf numFmtId="0" fontId="0" fillId="0" borderId="0" xfId="0" applyAlignment="1">
      <alignment wrapText="1"/>
    </xf>
    <xf numFmtId="0" fontId="0" fillId="0" borderId="0" xfId="0" applyAlignment="1">
      <alignment horizontal="center" vertical="center" wrapText="1"/>
    </xf>
    <xf numFmtId="0" fontId="3"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5" fillId="0" borderId="0" xfId="0" applyFont="1" applyAlignment="1">
      <alignment horizontal="center" vertical="top" wrapText="1"/>
    </xf>
    <xf numFmtId="0" fontId="2" fillId="0" borderId="0" xfId="0" applyFont="1" applyAlignment="1">
      <alignment vertical="center"/>
    </xf>
    <xf numFmtId="0" fontId="0" fillId="0" borderId="0" xfId="0" applyAlignment="1">
      <alignment horizontal="left" vertical="center" wrapText="1" indent="1"/>
    </xf>
    <xf numFmtId="0" fontId="2" fillId="0" borderId="0" xfId="0" applyFont="1" applyAlignment="1">
      <alignment horizontal="left" vertical="center" wrapText="1"/>
    </xf>
    <xf numFmtId="0" fontId="0" fillId="0" borderId="1" xfId="0" applyBorder="1"/>
    <xf numFmtId="0" fontId="6" fillId="2" borderId="1" xfId="0" applyFont="1" applyFill="1" applyBorder="1" applyAlignment="1">
      <alignment horizontal="left" vertical="center" wrapText="1"/>
    </xf>
    <xf numFmtId="0" fontId="0" fillId="0" borderId="0" xfId="0" applyAlignment="1">
      <alignment horizontal="left" vertical="center" indent="1"/>
    </xf>
    <xf numFmtId="0" fontId="7" fillId="0" borderId="0" xfId="0" applyFont="1" applyAlignment="1">
      <alignment vertical="center"/>
    </xf>
    <xf numFmtId="0" fontId="7" fillId="0" borderId="0" xfId="0" applyFont="1" applyAlignment="1">
      <alignment vertical="center" wrapText="1"/>
    </xf>
    <xf numFmtId="0" fontId="2" fillId="2" borderId="2" xfId="0" applyFont="1" applyFill="1" applyBorder="1" applyAlignment="1">
      <alignment horizontal="center" vertical="center" wrapText="1"/>
    </xf>
    <xf numFmtId="0" fontId="0" fillId="0" borderId="0" xfId="0" applyAlignment="1">
      <alignment horizontal="right" vertical="center" indent="1"/>
    </xf>
    <xf numFmtId="164" fontId="0" fillId="0" borderId="0" xfId="0" applyNumberFormat="1"/>
    <xf numFmtId="0" fontId="0" fillId="0" borderId="0" xfId="0" applyAlignment="1">
      <alignment vertical="center" wrapText="1"/>
    </xf>
    <xf numFmtId="164" fontId="0" fillId="0" borderId="0" xfId="0" applyNumberFormat="1" applyAlignment="1">
      <alignment horizontal="right" vertical="center" indent="1"/>
    </xf>
    <xf numFmtId="0" fontId="8" fillId="3" borderId="3"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right" vertical="center" wrapText="1"/>
    </xf>
    <xf numFmtId="0" fontId="8" fillId="0" borderId="0" xfId="0" applyFont="1" applyAlignment="1">
      <alignment vertical="center"/>
    </xf>
    <xf numFmtId="164" fontId="9" fillId="0" borderId="0" xfId="0" applyNumberFormat="1" applyFont="1" applyAlignment="1">
      <alignment horizontal="right" vertical="center" indent="1"/>
    </xf>
    <xf numFmtId="164" fontId="4" fillId="0" borderId="3" xfId="0" applyNumberFormat="1" applyFont="1" applyBorder="1" applyAlignment="1">
      <alignment horizontal="center" vertical="center"/>
    </xf>
    <xf numFmtId="49" fontId="0" fillId="0" borderId="0" xfId="0" applyNumberForma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9" fillId="0" borderId="0" xfId="0" applyFont="1" applyAlignment="1">
      <alignment wrapText="1"/>
    </xf>
    <xf numFmtId="0" fontId="2" fillId="0" borderId="0" xfId="0" applyFont="1"/>
    <xf numFmtId="0" fontId="12"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0" xfId="0" applyFont="1" applyAlignment="1">
      <alignment horizontal="left" vertical="center" wrapText="1"/>
    </xf>
    <xf numFmtId="0" fontId="8" fillId="4" borderId="3" xfId="0" applyFont="1" applyFill="1" applyBorder="1" applyAlignment="1">
      <alignment horizontal="center" vertical="center" textRotation="90"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3" fillId="0" borderId="0" xfId="0" applyFont="1" applyAlignment="1">
      <alignment vertical="center"/>
    </xf>
    <xf numFmtId="0" fontId="2" fillId="0" borderId="0" xfId="0" applyFont="1" applyAlignment="1">
      <alignment vertical="center" wrapText="1"/>
    </xf>
    <xf numFmtId="0" fontId="2" fillId="3" borderId="5" xfId="0" applyFont="1" applyFill="1" applyBorder="1" applyAlignment="1">
      <alignment horizontal="center" vertical="center" wrapText="1"/>
    </xf>
    <xf numFmtId="49" fontId="15" fillId="0" borderId="0" xfId="0" applyNumberFormat="1" applyFont="1" applyAlignment="1">
      <alignment horizontal="left" vertical="center" wrapText="1"/>
    </xf>
    <xf numFmtId="3" fontId="0" fillId="4" borderId="8" xfId="0" applyNumberFormat="1" applyFill="1" applyBorder="1" applyAlignment="1">
      <alignment horizontal="center" vertical="center" wrapText="1"/>
    </xf>
    <xf numFmtId="0" fontId="5" fillId="5" borderId="9" xfId="0" applyFont="1" applyFill="1" applyBorder="1" applyAlignment="1">
      <alignment horizontal="center" vertical="center" wrapText="1"/>
    </xf>
    <xf numFmtId="3" fontId="0" fillId="5" borderId="9" xfId="0" applyNumberFormat="1" applyFill="1" applyBorder="1" applyAlignment="1">
      <alignment horizontal="center" vertical="center" wrapText="1"/>
    </xf>
    <xf numFmtId="0" fontId="0" fillId="5" borderId="9" xfId="0" applyFill="1" applyBorder="1" applyAlignment="1">
      <alignment horizontal="center" vertical="center" wrapText="1"/>
    </xf>
    <xf numFmtId="0" fontId="6" fillId="2" borderId="9" xfId="0" applyFont="1" applyFill="1" applyBorder="1" applyAlignment="1">
      <alignment horizontal="left" vertical="center" wrapText="1" indent="1"/>
    </xf>
    <xf numFmtId="0" fontId="6" fillId="2" borderId="9" xfId="0" applyFont="1" applyFill="1" applyBorder="1" applyAlignment="1">
      <alignment horizontal="center" vertical="center" wrapText="1"/>
    </xf>
    <xf numFmtId="164" fontId="0" fillId="0" borderId="9" xfId="0" applyNumberFormat="1" applyBorder="1" applyAlignment="1">
      <alignment horizontal="right" vertical="center" indent="1"/>
    </xf>
    <xf numFmtId="164" fontId="0" fillId="5" borderId="9" xfId="0" applyNumberFormat="1" applyFill="1" applyBorder="1" applyAlignment="1">
      <alignment horizontal="right" vertical="center" indent="1"/>
    </xf>
    <xf numFmtId="164" fontId="6" fillId="2" borderId="9" xfId="0" applyNumberFormat="1" applyFont="1" applyFill="1" applyBorder="1" applyAlignment="1">
      <alignment horizontal="right" vertical="center" wrapText="1" indent="1"/>
    </xf>
    <xf numFmtId="165" fontId="0" fillId="0" borderId="9" xfId="0" applyNumberFormat="1" applyBorder="1" applyAlignment="1">
      <alignment horizontal="right" vertical="center" indent="1"/>
    </xf>
    <xf numFmtId="0" fontId="0" fillId="0" borderId="9" xfId="0" applyBorder="1" applyAlignment="1">
      <alignment horizontal="center" vertical="center"/>
    </xf>
    <xf numFmtId="3" fontId="0" fillId="4" borderId="10" xfId="0" applyNumberFormat="1" applyFill="1" applyBorder="1" applyAlignment="1">
      <alignment horizontal="center" vertical="center" wrapText="1"/>
    </xf>
    <xf numFmtId="0" fontId="5" fillId="5" borderId="11" xfId="0" applyFont="1" applyFill="1" applyBorder="1" applyAlignment="1">
      <alignment horizontal="center" vertical="center" wrapText="1"/>
    </xf>
    <xf numFmtId="3" fontId="0" fillId="5" borderId="11" xfId="0" applyNumberFormat="1" applyFill="1" applyBorder="1" applyAlignment="1">
      <alignment horizontal="center" vertical="center" wrapText="1"/>
    </xf>
    <xf numFmtId="0" fontId="0" fillId="5" borderId="11" xfId="0" applyFill="1" applyBorder="1" applyAlignment="1">
      <alignment horizontal="center" vertical="center" wrapText="1"/>
    </xf>
    <xf numFmtId="0" fontId="6" fillId="2" borderId="11" xfId="0" applyFont="1" applyFill="1" applyBorder="1" applyAlignment="1">
      <alignment horizontal="left" vertical="center" wrapText="1" indent="1"/>
    </xf>
    <xf numFmtId="0" fontId="6" fillId="2" borderId="11" xfId="0" applyFont="1" applyFill="1" applyBorder="1" applyAlignment="1">
      <alignment horizontal="center" vertical="center" wrapText="1"/>
    </xf>
    <xf numFmtId="164" fontId="0" fillId="0" borderId="11" xfId="0" applyNumberFormat="1" applyBorder="1" applyAlignment="1">
      <alignment horizontal="right" vertical="center" indent="1"/>
    </xf>
    <xf numFmtId="164" fontId="0" fillId="5" borderId="11" xfId="0" applyNumberFormat="1" applyFill="1" applyBorder="1" applyAlignment="1">
      <alignment horizontal="right" vertical="center" indent="1"/>
    </xf>
    <xf numFmtId="164" fontId="6" fillId="2" borderId="11" xfId="0" applyNumberFormat="1" applyFont="1" applyFill="1" applyBorder="1" applyAlignment="1">
      <alignment horizontal="right" vertical="center" wrapText="1" indent="1"/>
    </xf>
    <xf numFmtId="165" fontId="0" fillId="0" borderId="11" xfId="0" applyNumberFormat="1" applyBorder="1" applyAlignment="1">
      <alignment horizontal="right" vertical="center" indent="1"/>
    </xf>
    <xf numFmtId="0" fontId="0" fillId="0" borderId="11" xfId="0" applyBorder="1" applyAlignment="1">
      <alignment horizontal="center" vertical="center"/>
    </xf>
    <xf numFmtId="3" fontId="0" fillId="4" borderId="12" xfId="0" applyNumberFormat="1" applyFill="1" applyBorder="1" applyAlignment="1">
      <alignment horizontal="center" vertical="center" wrapText="1"/>
    </xf>
    <xf numFmtId="0" fontId="5" fillId="5" borderId="13" xfId="0" applyFont="1" applyFill="1" applyBorder="1" applyAlignment="1">
      <alignment horizontal="center" vertical="center" wrapText="1"/>
    </xf>
    <xf numFmtId="3" fontId="0" fillId="5" borderId="13" xfId="0" applyNumberFormat="1" applyFill="1" applyBorder="1" applyAlignment="1">
      <alignment horizontal="center" vertical="center" wrapText="1"/>
    </xf>
    <xf numFmtId="0" fontId="0" fillId="5" borderId="13" xfId="0" applyFill="1" applyBorder="1" applyAlignment="1">
      <alignment horizontal="center" vertical="center" wrapText="1"/>
    </xf>
    <xf numFmtId="0" fontId="6" fillId="2" borderId="13" xfId="0" applyFont="1" applyFill="1" applyBorder="1" applyAlignment="1">
      <alignment horizontal="left" vertical="center" wrapText="1" indent="1"/>
    </xf>
    <xf numFmtId="0" fontId="6" fillId="2" borderId="13" xfId="0" applyFont="1" applyFill="1" applyBorder="1" applyAlignment="1">
      <alignment horizontal="center" vertical="center" wrapText="1"/>
    </xf>
    <xf numFmtId="164" fontId="0" fillId="0" borderId="13" xfId="0" applyNumberFormat="1" applyBorder="1" applyAlignment="1">
      <alignment horizontal="right" vertical="center" indent="1"/>
    </xf>
    <xf numFmtId="164" fontId="0" fillId="5" borderId="13" xfId="0" applyNumberFormat="1" applyFill="1" applyBorder="1" applyAlignment="1">
      <alignment horizontal="right" vertical="center" indent="1"/>
    </xf>
    <xf numFmtId="164" fontId="6" fillId="2" borderId="13" xfId="0" applyNumberFormat="1" applyFont="1" applyFill="1" applyBorder="1" applyAlignment="1">
      <alignment horizontal="right" vertical="center" wrapText="1" indent="1"/>
    </xf>
    <xf numFmtId="165" fontId="0" fillId="0" borderId="13" xfId="0" applyNumberFormat="1" applyBorder="1" applyAlignment="1">
      <alignment horizontal="right" vertical="center" indent="1"/>
    </xf>
    <xf numFmtId="0" fontId="0" fillId="0" borderId="13" xfId="0" applyBorder="1" applyAlignment="1">
      <alignment horizontal="center" vertical="center"/>
    </xf>
    <xf numFmtId="164" fontId="0" fillId="0" borderId="14" xfId="0" applyNumberFormat="1" applyBorder="1"/>
    <xf numFmtId="0" fontId="0" fillId="5" borderId="13" xfId="0" applyFont="1" applyFill="1" applyBorder="1" applyAlignment="1">
      <alignment horizontal="center" vertical="center" wrapText="1"/>
    </xf>
    <xf numFmtId="3" fontId="0" fillId="4" borderId="15" xfId="0" applyNumberFormat="1" applyFill="1" applyBorder="1" applyAlignment="1">
      <alignment horizontal="center" vertical="center" wrapText="1"/>
    </xf>
    <xf numFmtId="0" fontId="5" fillId="5" borderId="16" xfId="0" applyFont="1" applyFill="1" applyBorder="1" applyAlignment="1">
      <alignment horizontal="center" vertical="center" wrapText="1"/>
    </xf>
    <xf numFmtId="3" fontId="0" fillId="5" borderId="16" xfId="0" applyNumberFormat="1" applyFill="1" applyBorder="1" applyAlignment="1">
      <alignment horizontal="center" vertical="center" wrapText="1"/>
    </xf>
    <xf numFmtId="0" fontId="0" fillId="5" borderId="16" xfId="0" applyFill="1" applyBorder="1" applyAlignment="1">
      <alignment horizontal="center" vertical="center" wrapText="1"/>
    </xf>
    <xf numFmtId="0" fontId="6" fillId="2" borderId="16" xfId="0" applyFont="1" applyFill="1" applyBorder="1" applyAlignment="1">
      <alignment horizontal="left" vertical="center" wrapText="1" indent="1"/>
    </xf>
    <xf numFmtId="0" fontId="6" fillId="2" borderId="16" xfId="0" applyFont="1" applyFill="1" applyBorder="1" applyAlignment="1">
      <alignment horizontal="center" vertical="center" wrapText="1"/>
    </xf>
    <xf numFmtId="164" fontId="0" fillId="0" borderId="16" xfId="0" applyNumberFormat="1" applyBorder="1" applyAlignment="1">
      <alignment horizontal="right" vertical="center" indent="1"/>
    </xf>
    <xf numFmtId="164" fontId="0" fillId="5" borderId="16" xfId="0" applyNumberFormat="1" applyFill="1" applyBorder="1" applyAlignment="1">
      <alignment horizontal="right" vertical="center" indent="1"/>
    </xf>
    <xf numFmtId="164" fontId="6" fillId="2" borderId="16" xfId="0" applyNumberFormat="1" applyFont="1" applyFill="1" applyBorder="1" applyAlignment="1">
      <alignment horizontal="right" vertical="center" wrapText="1" indent="1"/>
    </xf>
    <xf numFmtId="165" fontId="0" fillId="0" borderId="16" xfId="0" applyNumberFormat="1" applyBorder="1" applyAlignment="1">
      <alignment horizontal="right" vertical="center" indent="1"/>
    </xf>
    <xf numFmtId="0" fontId="0" fillId="0" borderId="16" xfId="0" applyBorder="1" applyAlignment="1">
      <alignment horizontal="center" vertical="center"/>
    </xf>
    <xf numFmtId="0" fontId="0" fillId="6" borderId="11" xfId="0" applyFont="1" applyFill="1" applyBorder="1" applyAlignment="1">
      <alignment horizontal="left" vertical="center" wrapText="1" indent="1"/>
    </xf>
    <xf numFmtId="0" fontId="0" fillId="6" borderId="16" xfId="0" applyFont="1" applyFill="1" applyBorder="1" applyAlignment="1">
      <alignment horizontal="left" vertical="center" wrapText="1" indent="1"/>
    </xf>
    <xf numFmtId="3" fontId="0" fillId="4" borderId="17" xfId="0" applyNumberFormat="1" applyFill="1" applyBorder="1" applyAlignment="1">
      <alignment horizontal="center" vertical="center" wrapText="1"/>
    </xf>
    <xf numFmtId="0" fontId="5" fillId="5" borderId="2" xfId="0" applyFont="1" applyFill="1" applyBorder="1" applyAlignment="1">
      <alignment horizontal="center" vertical="center" wrapText="1"/>
    </xf>
    <xf numFmtId="3" fontId="0" fillId="5" borderId="2" xfId="0" applyNumberFormat="1" applyFill="1" applyBorder="1" applyAlignment="1">
      <alignment horizontal="center" vertical="center" wrapText="1"/>
    </xf>
    <xf numFmtId="0" fontId="0" fillId="5" borderId="2" xfId="0" applyFill="1" applyBorder="1" applyAlignment="1">
      <alignment horizontal="center" vertical="center" wrapText="1"/>
    </xf>
    <xf numFmtId="0" fontId="6" fillId="2" borderId="2" xfId="0" applyFont="1" applyFill="1" applyBorder="1" applyAlignment="1">
      <alignment horizontal="left" vertical="center" wrapText="1" indent="1"/>
    </xf>
    <xf numFmtId="0" fontId="0" fillId="5" borderId="2"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164" fontId="0" fillId="0" borderId="2" xfId="0" applyNumberFormat="1" applyBorder="1" applyAlignment="1">
      <alignment horizontal="right" vertical="center" indent="1"/>
    </xf>
    <xf numFmtId="164" fontId="0" fillId="5" borderId="2" xfId="0" applyNumberFormat="1" applyFill="1" applyBorder="1" applyAlignment="1">
      <alignment horizontal="right" vertical="center" indent="1"/>
    </xf>
    <xf numFmtId="164" fontId="6" fillId="2" borderId="2" xfId="0" applyNumberFormat="1" applyFont="1" applyFill="1" applyBorder="1" applyAlignment="1">
      <alignment horizontal="right" vertical="center" wrapText="1" indent="1"/>
    </xf>
    <xf numFmtId="165" fontId="0" fillId="0" borderId="2" xfId="0" applyNumberFormat="1" applyBorder="1" applyAlignment="1">
      <alignment horizontal="right" vertical="center" indent="1"/>
    </xf>
    <xf numFmtId="0" fontId="0" fillId="0" borderId="2" xfId="0" applyBorder="1" applyAlignment="1">
      <alignment horizontal="center" vertical="center"/>
    </xf>
    <xf numFmtId="0" fontId="0" fillId="5" borderId="2"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2" xfId="0" applyFont="1" applyFill="1" applyBorder="1" applyAlignment="1">
      <alignment horizontal="center" vertical="center"/>
    </xf>
    <xf numFmtId="0" fontId="0" fillId="4" borderId="18" xfId="0" applyFont="1" applyFill="1" applyBorder="1" applyAlignment="1">
      <alignment horizontal="center" vertical="center" wrapText="1"/>
    </xf>
    <xf numFmtId="3" fontId="0" fillId="4" borderId="19" xfId="0" applyNumberFormat="1" applyFill="1" applyBorder="1" applyAlignment="1">
      <alignment horizontal="center" vertical="center" wrapText="1"/>
    </xf>
    <xf numFmtId="0" fontId="5" fillId="5" borderId="20" xfId="0" applyFont="1" applyFill="1" applyBorder="1" applyAlignment="1">
      <alignment horizontal="center" vertical="center" wrapText="1"/>
    </xf>
    <xf numFmtId="3" fontId="0" fillId="5" borderId="20" xfId="0" applyNumberFormat="1" applyFill="1" applyBorder="1" applyAlignment="1">
      <alignment horizontal="center" vertical="center" wrapText="1"/>
    </xf>
    <xf numFmtId="0" fontId="0" fillId="5" borderId="20" xfId="0" applyFill="1" applyBorder="1" applyAlignment="1">
      <alignment horizontal="center" vertical="center" wrapText="1"/>
    </xf>
    <xf numFmtId="0" fontId="6" fillId="2" borderId="20" xfId="0" applyFont="1" applyFill="1" applyBorder="1" applyAlignment="1">
      <alignment horizontal="left" vertical="center" wrapText="1" indent="1"/>
    </xf>
    <xf numFmtId="0" fontId="6" fillId="2" borderId="20" xfId="0" applyFont="1" applyFill="1" applyBorder="1" applyAlignment="1">
      <alignment horizontal="center" vertical="center" wrapText="1"/>
    </xf>
    <xf numFmtId="164" fontId="0" fillId="0" borderId="20" xfId="0" applyNumberFormat="1" applyBorder="1" applyAlignment="1">
      <alignment horizontal="right" vertical="center" indent="1"/>
    </xf>
    <xf numFmtId="164" fontId="0" fillId="5" borderId="20" xfId="0" applyNumberFormat="1" applyFill="1" applyBorder="1" applyAlignment="1">
      <alignment horizontal="right" vertical="center" indent="1"/>
    </xf>
    <xf numFmtId="164" fontId="6" fillId="2" borderId="20" xfId="0" applyNumberFormat="1" applyFont="1" applyFill="1" applyBorder="1" applyAlignment="1">
      <alignment horizontal="right" vertical="center" wrapText="1" indent="1"/>
    </xf>
    <xf numFmtId="165" fontId="0" fillId="0" borderId="20" xfId="0" applyNumberFormat="1" applyBorder="1" applyAlignment="1">
      <alignment horizontal="right" vertical="center" indent="1"/>
    </xf>
    <xf numFmtId="0" fontId="0" fillId="0" borderId="20" xfId="0" applyBorder="1" applyAlignment="1">
      <alignment horizontal="center" vertical="center"/>
    </xf>
    <xf numFmtId="0" fontId="0" fillId="5" borderId="20"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13" xfId="0" applyFont="1" applyFill="1" applyBorder="1" applyAlignment="1">
      <alignment horizontal="center" vertical="center" wrapText="1"/>
    </xf>
    <xf numFmtId="0" fontId="0" fillId="6" borderId="20" xfId="0" applyFont="1" applyFill="1" applyBorder="1" applyAlignment="1">
      <alignment horizontal="left" vertical="center" wrapText="1" indent="1"/>
    </xf>
    <xf numFmtId="0" fontId="0" fillId="6" borderId="13" xfId="0" applyFont="1" applyFill="1" applyBorder="1" applyAlignment="1">
      <alignment horizontal="left" vertical="center" wrapText="1" indent="1"/>
    </xf>
    <xf numFmtId="0" fontId="0" fillId="6" borderId="2" xfId="0" applyFont="1" applyFill="1" applyBorder="1" applyAlignment="1">
      <alignment horizontal="left" vertical="center" wrapText="1" indent="1"/>
    </xf>
    <xf numFmtId="0" fontId="16" fillId="2" borderId="2" xfId="0" applyFont="1" applyFill="1" applyBorder="1" applyAlignment="1">
      <alignment horizontal="center" vertical="center" wrapText="1"/>
    </xf>
    <xf numFmtId="0" fontId="0" fillId="6" borderId="9" xfId="0" applyFont="1" applyFill="1" applyBorder="1" applyAlignment="1">
      <alignment horizontal="left" vertical="center" wrapText="1" indent="1"/>
    </xf>
    <xf numFmtId="0" fontId="0" fillId="5" borderId="2"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0" fillId="4" borderId="2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11" fillId="4" borderId="0" xfId="0" applyFont="1" applyFill="1" applyAlignment="1">
      <alignment horizontal="left" vertical="center" wrapText="1"/>
    </xf>
    <xf numFmtId="0" fontId="11" fillId="4" borderId="0" xfId="0" applyFont="1" applyFill="1" applyAlignment="1">
      <alignment horizontal="left" vertical="center"/>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13" fillId="0" borderId="0" xfId="0" applyFont="1" applyAlignment="1">
      <alignment horizontal="left" vertical="top" wrapText="1"/>
    </xf>
    <xf numFmtId="0" fontId="14" fillId="0" borderId="0" xfId="0" applyFont="1" applyAlignment="1">
      <alignment horizontal="left" vertical="top" wrapText="1"/>
    </xf>
    <xf numFmtId="0" fontId="2" fillId="0" borderId="0" xfId="0" applyFont="1" applyAlignment="1">
      <alignment horizontal="left"/>
    </xf>
    <xf numFmtId="164" fontId="4" fillId="0" borderId="25" xfId="0" applyNumberFormat="1" applyFont="1" applyBorder="1" applyAlignment="1">
      <alignment horizontal="center" vertical="center"/>
    </xf>
    <xf numFmtId="164" fontId="4" fillId="0" borderId="26" xfId="0" applyNumberFormat="1" applyFont="1" applyBorder="1" applyAlignment="1">
      <alignment horizontal="center" vertical="center"/>
    </xf>
    <xf numFmtId="164" fontId="4" fillId="0" borderId="27" xfId="0" applyNumberFormat="1" applyFont="1" applyBorder="1" applyAlignment="1">
      <alignment horizontal="center" vertical="center"/>
    </xf>
    <xf numFmtId="0" fontId="2" fillId="3" borderId="5" xfId="0" applyFont="1" applyFill="1" applyBorder="1" applyAlignment="1">
      <alignment horizontal="center" vertical="center" wrapText="1"/>
    </xf>
    <xf numFmtId="0" fontId="0" fillId="3" borderId="5" xfId="0" applyFill="1" applyBorder="1" applyAlignment="1">
      <alignment vertical="center" wrapText="1"/>
    </xf>
    <xf numFmtId="0" fontId="0" fillId="3" borderId="7" xfId="0" applyFill="1" applyBorder="1" applyAlignment="1">
      <alignment vertical="center" wrapText="1"/>
    </xf>
    <xf numFmtId="0" fontId="2" fillId="0" borderId="0" xfId="0" applyFont="1" applyAlignment="1">
      <alignment horizontal="left" vertical="center" wrapText="1"/>
    </xf>
    <xf numFmtId="0" fontId="14" fillId="0" borderId="0" xfId="21" applyFont="1" applyAlignment="1">
      <alignment horizontal="left" vertical="center" wrapText="1"/>
      <protection/>
    </xf>
    <xf numFmtId="0" fontId="0" fillId="5" borderId="28" xfId="0" applyFont="1" applyFill="1" applyBorder="1" applyAlignment="1">
      <alignment horizontal="center" vertical="center" wrapText="1"/>
    </xf>
    <xf numFmtId="0" fontId="0" fillId="5" borderId="29" xfId="0" applyFont="1" applyFill="1" applyBorder="1" applyAlignment="1">
      <alignment horizontal="center" vertical="center" wrapText="1"/>
    </xf>
    <xf numFmtId="0" fontId="0" fillId="5" borderId="30" xfId="0" applyFont="1" applyFill="1" applyBorder="1" applyAlignment="1">
      <alignment horizontal="center" vertical="center" wrapText="1"/>
    </xf>
    <xf numFmtId="0" fontId="0" fillId="5" borderId="28" xfId="0" applyFont="1" applyFill="1" applyBorder="1" applyAlignment="1">
      <alignment horizontal="center" vertical="center" wrapText="1"/>
    </xf>
    <xf numFmtId="0" fontId="0" fillId="5" borderId="29" xfId="0" applyFont="1" applyFill="1" applyBorder="1" applyAlignment="1">
      <alignment horizontal="center" vertical="center" wrapText="1"/>
    </xf>
    <xf numFmtId="0" fontId="0" fillId="5" borderId="30"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0" fillId="4" borderId="31" xfId="0" applyFont="1" applyFill="1" applyBorder="1" applyAlignment="1">
      <alignment horizontal="center" vertical="center" wrapText="1"/>
    </xf>
    <xf numFmtId="0" fontId="0" fillId="4" borderId="32"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0" fillId="5" borderId="28" xfId="0" applyFont="1" applyFill="1" applyBorder="1" applyAlignment="1">
      <alignment horizontal="center" vertical="center" wrapText="1"/>
    </xf>
    <xf numFmtId="0" fontId="0" fillId="5" borderId="29" xfId="0" applyFont="1" applyFill="1" applyBorder="1" applyAlignment="1">
      <alignment horizontal="center" vertical="center" wrapText="1"/>
    </xf>
    <xf numFmtId="0" fontId="0" fillId="5" borderId="30" xfId="0" applyFont="1" applyFill="1" applyBorder="1" applyAlignment="1">
      <alignment horizontal="center" vertical="center" wrapText="1"/>
    </xf>
    <xf numFmtId="0" fontId="0" fillId="5" borderId="28"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5" borderId="35" xfId="0" applyFont="1" applyFill="1" applyBorder="1" applyAlignment="1">
      <alignment horizontal="center" vertical="center" wrapText="1"/>
    </xf>
    <xf numFmtId="0" fontId="0" fillId="5" borderId="30" xfId="0" applyFont="1" applyFill="1" applyBorder="1" applyAlignment="1">
      <alignment horizontal="center" vertical="center" wrapText="1"/>
    </xf>
    <xf numFmtId="0" fontId="0" fillId="5" borderId="28" xfId="0" applyFont="1" applyFill="1" applyBorder="1" applyAlignment="1">
      <alignment horizontal="center" vertical="center" wrapText="1"/>
    </xf>
    <xf numFmtId="0" fontId="0" fillId="5" borderId="29" xfId="0" applyFont="1" applyFill="1" applyBorder="1" applyAlignment="1">
      <alignment horizontal="center" vertical="center" wrapText="1"/>
    </xf>
    <xf numFmtId="0" fontId="0" fillId="5" borderId="30" xfId="0" applyFont="1" applyFill="1" applyBorder="1" applyAlignment="1">
      <alignment horizontal="center" vertical="center" wrapText="1"/>
    </xf>
    <xf numFmtId="0" fontId="0" fillId="5" borderId="28" xfId="0" applyFont="1" applyFill="1" applyBorder="1" applyAlignment="1">
      <alignment horizontal="center" vertical="center"/>
    </xf>
    <xf numFmtId="0" fontId="0" fillId="5" borderId="29" xfId="0" applyFont="1" applyFill="1" applyBorder="1" applyAlignment="1">
      <alignment horizontal="center" vertical="center"/>
    </xf>
    <xf numFmtId="0" fontId="0" fillId="5" borderId="30" xfId="0"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8">
    <dxf>
      <fill>
        <patternFill patternType="solid">
          <fgColor rgb="FF80F29B"/>
          <bgColor rgb="FF80F29B"/>
        </patternFill>
      </fill>
      <border/>
    </dxf>
    <dxf>
      <fill>
        <patternFill patternType="solid">
          <fgColor rgb="FFFF9999"/>
          <bgColor rgb="FFFF9999"/>
        </patternFill>
      </fill>
      <border/>
    </dxf>
    <dxf>
      <font>
        <b val="0"/>
        <i val="0"/>
      </font>
      <fill>
        <patternFill patternType="solid">
          <fgColor rgb="FFCCFCC8"/>
          <bgColor rgb="FFCCFCC8"/>
        </patternFill>
      </fill>
      <border/>
    </dxf>
    <dxf>
      <fill>
        <patternFill patternType="solid">
          <fgColor rgb="FFFFFFB7"/>
          <bgColor rgb="FFFFFFB7"/>
        </patternFill>
      </fill>
      <border/>
    </dxf>
    <dxf>
      <font>
        <b val="0"/>
        <i val="0"/>
      </font>
      <border/>
    </dxf>
    <dxf>
      <fill>
        <patternFill patternType="solid">
          <fgColor rgb="FFD2FABE"/>
          <bgColor rgb="FFD2FABE"/>
        </patternFill>
      </fill>
      <border/>
    </dxf>
    <dxf>
      <numFmt numFmtId="177" formatCode="#,##0"/>
      <border/>
    </dxf>
    <dxf>
      <numFmt numFmtId="178" formatCode="@"/>
      <fill>
        <patternFill patternType="solid">
          <fgColor rgb="FFFF9F9F"/>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33"/>
  <sheetViews>
    <sheetView tabSelected="1" workbookViewId="0" topLeftCell="A1">
      <selection activeCell="C5" sqref="C5"/>
    </sheetView>
  </sheetViews>
  <sheetFormatPr defaultColWidth="9.140625" defaultRowHeight="15"/>
  <cols>
    <col min="1" max="1" width="1.421875" style="0" bestFit="1" customWidth="1"/>
    <col min="2" max="2" width="5.7109375" style="0" bestFit="1" customWidth="1"/>
    <col min="3" max="3" width="37.00390625" style="1" customWidth="1"/>
    <col min="4" max="4" width="12.28125" style="2" customWidth="1"/>
    <col min="5" max="5" width="10.57421875" style="3" customWidth="1"/>
    <col min="6" max="6" width="85.7109375" style="1" customWidth="1"/>
    <col min="7" max="7" width="28.57421875" style="4" customWidth="1"/>
    <col min="8" max="8" width="23.421875" style="4" customWidth="1"/>
    <col min="9" max="9" width="25.8515625" style="4" customWidth="1"/>
    <col min="10" max="10" width="15.421875" style="1" customWidth="1"/>
    <col min="11" max="11" width="37.57421875" style="0" customWidth="1"/>
    <col min="12" max="12" width="32.8515625" style="0" customWidth="1"/>
    <col min="13" max="13" width="29.28125" style="0" customWidth="1"/>
    <col min="14" max="14" width="29.00390625" style="0" customWidth="1"/>
    <col min="15" max="15" width="34.421875" style="4" customWidth="1"/>
    <col min="16" max="16" width="27.00390625" style="4" customWidth="1"/>
    <col min="17" max="17" width="17.7109375" style="4" hidden="1" customWidth="1"/>
    <col min="18" max="18" width="21.57421875" style="0" customWidth="1"/>
    <col min="19" max="19" width="24.57421875" style="0" customWidth="1"/>
    <col min="20" max="20" width="19.8515625" style="0" customWidth="1"/>
    <col min="21" max="21" width="15.00390625" style="0" customWidth="1"/>
    <col min="22" max="22" width="11.57421875" style="0" hidden="1" customWidth="1"/>
    <col min="23" max="23" width="34.8515625" style="5" customWidth="1"/>
    <col min="24" max="24" width="13.00390625" style="0" customWidth="1"/>
    <col min="25" max="25" width="18.00390625" style="0" customWidth="1"/>
  </cols>
  <sheetData>
    <row r="1" spans="2:23" ht="40.9" customHeight="1">
      <c r="B1" s="148" t="s">
        <v>232</v>
      </c>
      <c r="C1" s="149"/>
      <c r="D1" s="149"/>
      <c r="E1"/>
      <c r="G1" s="50" t="s">
        <v>228</v>
      </c>
      <c r="W1"/>
    </row>
    <row r="2" spans="3:25" ht="78" customHeight="1">
      <c r="C2"/>
      <c r="D2" s="9"/>
      <c r="E2" s="10"/>
      <c r="G2" s="152" t="s">
        <v>229</v>
      </c>
      <c r="H2" s="153"/>
      <c r="I2" s="153"/>
      <c r="J2" s="153"/>
      <c r="K2" s="153"/>
      <c r="L2" s="153"/>
      <c r="M2" s="153"/>
      <c r="N2" s="153"/>
      <c r="O2" s="153"/>
      <c r="P2" s="1"/>
      <c r="Q2" s="1"/>
      <c r="S2" s="11"/>
      <c r="T2" s="11"/>
      <c r="V2" s="7"/>
      <c r="W2" s="8"/>
      <c r="X2" s="7"/>
      <c r="Y2" s="7"/>
    </row>
    <row r="3" spans="2:20" ht="15">
      <c r="B3" s="14"/>
      <c r="C3" s="12" t="s">
        <v>0</v>
      </c>
      <c r="D3" s="13"/>
      <c r="E3" s="13"/>
      <c r="F3" s="13"/>
      <c r="G3" s="153"/>
      <c r="H3" s="153"/>
      <c r="I3" s="153"/>
      <c r="J3" s="153"/>
      <c r="K3" s="153"/>
      <c r="L3" s="153"/>
      <c r="M3" s="153"/>
      <c r="N3" s="153"/>
      <c r="O3" s="153"/>
      <c r="P3" s="5"/>
      <c r="Q3" s="5"/>
      <c r="R3" s="11"/>
      <c r="S3" s="11"/>
      <c r="T3" s="11"/>
    </row>
    <row r="4" spans="2:20" ht="19.9" customHeight="1" thickBot="1">
      <c r="B4" s="15"/>
      <c r="C4" s="16" t="s">
        <v>1</v>
      </c>
      <c r="D4" s="13"/>
      <c r="E4" s="13"/>
      <c r="F4" s="13"/>
      <c r="G4" s="13"/>
      <c r="H4" s="13"/>
      <c r="I4" s="11"/>
      <c r="J4" s="11"/>
      <c r="K4" s="11"/>
      <c r="L4" s="11"/>
      <c r="M4" s="11"/>
      <c r="N4" s="11"/>
      <c r="O4" s="1"/>
      <c r="P4" s="1"/>
      <c r="Q4" s="1"/>
      <c r="R4" s="11"/>
      <c r="S4" s="11"/>
      <c r="T4" s="11"/>
    </row>
    <row r="5" spans="2:23" ht="27.75" customHeight="1" thickBot="1">
      <c r="B5" s="17"/>
      <c r="C5" s="18"/>
      <c r="D5" s="3"/>
      <c r="G5" s="150" t="s">
        <v>2</v>
      </c>
      <c r="H5" s="151"/>
      <c r="I5" s="1"/>
      <c r="J5"/>
      <c r="O5" s="1"/>
      <c r="P5" s="20"/>
      <c r="Q5" s="20"/>
      <c r="S5" s="19" t="s">
        <v>2</v>
      </c>
      <c r="W5" s="6"/>
    </row>
    <row r="6" spans="2:25" ht="70.5" customHeight="1" thickBot="1" thickTop="1">
      <c r="B6" s="38" t="s">
        <v>3</v>
      </c>
      <c r="C6" s="39" t="s">
        <v>208</v>
      </c>
      <c r="D6" s="39" t="s">
        <v>4</v>
      </c>
      <c r="E6" s="39" t="s">
        <v>209</v>
      </c>
      <c r="F6" s="39" t="s">
        <v>210</v>
      </c>
      <c r="G6" s="45" t="s">
        <v>221</v>
      </c>
      <c r="H6" s="46" t="s">
        <v>223</v>
      </c>
      <c r="I6" s="40" t="s">
        <v>211</v>
      </c>
      <c r="J6" s="39" t="s">
        <v>212</v>
      </c>
      <c r="K6" s="39" t="s">
        <v>264</v>
      </c>
      <c r="L6" s="41" t="s">
        <v>213</v>
      </c>
      <c r="M6" s="42" t="s">
        <v>214</v>
      </c>
      <c r="N6" s="42" t="s">
        <v>215</v>
      </c>
      <c r="O6" s="41" t="s">
        <v>216</v>
      </c>
      <c r="P6" s="39" t="s">
        <v>227</v>
      </c>
      <c r="Q6" s="41" t="s">
        <v>217</v>
      </c>
      <c r="R6" s="39" t="s">
        <v>5</v>
      </c>
      <c r="S6" s="43" t="s">
        <v>6</v>
      </c>
      <c r="T6" s="49" t="s">
        <v>7</v>
      </c>
      <c r="U6" s="49" t="s">
        <v>8</v>
      </c>
      <c r="V6" s="41" t="s">
        <v>218</v>
      </c>
      <c r="W6" s="41" t="s">
        <v>219</v>
      </c>
      <c r="X6" s="41" t="s">
        <v>220</v>
      </c>
      <c r="Y6" s="44" t="s">
        <v>9</v>
      </c>
    </row>
    <row r="7" spans="1:25" ht="226.5" customHeight="1" thickTop="1">
      <c r="A7" s="84"/>
      <c r="B7" s="51">
        <v>1</v>
      </c>
      <c r="C7" s="52" t="s">
        <v>233</v>
      </c>
      <c r="D7" s="53">
        <v>1</v>
      </c>
      <c r="E7" s="54" t="s">
        <v>230</v>
      </c>
      <c r="F7" s="137" t="s">
        <v>265</v>
      </c>
      <c r="G7" s="55"/>
      <c r="H7" s="56" t="s">
        <v>231</v>
      </c>
      <c r="I7" s="166" t="s">
        <v>237</v>
      </c>
      <c r="J7" s="163" t="s">
        <v>231</v>
      </c>
      <c r="K7" s="188"/>
      <c r="L7" s="169"/>
      <c r="M7" s="181" t="s">
        <v>240</v>
      </c>
      <c r="N7" s="181" t="s">
        <v>240</v>
      </c>
      <c r="O7" s="184" t="s">
        <v>241</v>
      </c>
      <c r="P7" s="185">
        <v>14</v>
      </c>
      <c r="Q7" s="57">
        <f aca="true" t="shared" si="0" ref="Q7:Q13">D7*R7</f>
        <v>4000</v>
      </c>
      <c r="R7" s="58">
        <v>4000</v>
      </c>
      <c r="S7" s="59"/>
      <c r="T7" s="60">
        <f aca="true" t="shared" si="1" ref="T7">D7*S7</f>
        <v>0</v>
      </c>
      <c r="U7" s="61" t="str">
        <f aca="true" t="shared" si="2" ref="U7">IF(ISNUMBER(S7),IF(S7&gt;R7,"NEVYHOVUJE","VYHOVUJE")," ")</f>
        <v xml:space="preserve"> </v>
      </c>
      <c r="V7" s="195"/>
      <c r="W7" s="191" t="s">
        <v>133</v>
      </c>
      <c r="X7" s="198" t="s">
        <v>238</v>
      </c>
      <c r="Y7" s="178" t="s">
        <v>239</v>
      </c>
    </row>
    <row r="8" spans="1:25" ht="199.5" customHeight="1">
      <c r="A8" s="21"/>
      <c r="B8" s="62">
        <v>2</v>
      </c>
      <c r="C8" s="63" t="s">
        <v>234</v>
      </c>
      <c r="D8" s="64">
        <v>1</v>
      </c>
      <c r="E8" s="65" t="s">
        <v>230</v>
      </c>
      <c r="F8" s="97" t="s">
        <v>242</v>
      </c>
      <c r="G8" s="66"/>
      <c r="H8" s="67" t="s">
        <v>231</v>
      </c>
      <c r="I8" s="167"/>
      <c r="J8" s="164"/>
      <c r="K8" s="189"/>
      <c r="L8" s="170"/>
      <c r="M8" s="182"/>
      <c r="N8" s="182"/>
      <c r="O8" s="182"/>
      <c r="P8" s="186"/>
      <c r="Q8" s="68">
        <f t="shared" si="0"/>
        <v>10000</v>
      </c>
      <c r="R8" s="69">
        <v>10000</v>
      </c>
      <c r="S8" s="70"/>
      <c r="T8" s="71">
        <f aca="true" t="shared" si="3" ref="T8:T11">D8*S8</f>
        <v>0</v>
      </c>
      <c r="U8" s="72" t="str">
        <f aca="true" t="shared" si="4" ref="U8:U11">IF(ISNUMBER(S8),IF(S8&gt;R8,"NEVYHOVUJE","VYHOVUJE")," ")</f>
        <v xml:space="preserve"> </v>
      </c>
      <c r="V8" s="196"/>
      <c r="W8" s="192"/>
      <c r="X8" s="199"/>
      <c r="Y8" s="179"/>
    </row>
    <row r="9" spans="1:25" ht="69.75" customHeight="1">
      <c r="A9" s="21"/>
      <c r="B9" s="62">
        <v>3</v>
      </c>
      <c r="C9" s="63" t="s">
        <v>235</v>
      </c>
      <c r="D9" s="64">
        <v>1</v>
      </c>
      <c r="E9" s="65" t="s">
        <v>230</v>
      </c>
      <c r="F9" s="97" t="s">
        <v>243</v>
      </c>
      <c r="G9" s="66"/>
      <c r="H9" s="67" t="s">
        <v>231</v>
      </c>
      <c r="I9" s="167"/>
      <c r="J9" s="164"/>
      <c r="K9" s="189"/>
      <c r="L9" s="170"/>
      <c r="M9" s="182"/>
      <c r="N9" s="182"/>
      <c r="O9" s="182"/>
      <c r="P9" s="186"/>
      <c r="Q9" s="68">
        <f t="shared" si="0"/>
        <v>1500</v>
      </c>
      <c r="R9" s="69">
        <v>1500</v>
      </c>
      <c r="S9" s="70"/>
      <c r="T9" s="71">
        <f t="shared" si="3"/>
        <v>0</v>
      </c>
      <c r="U9" s="72" t="str">
        <f t="shared" si="4"/>
        <v xml:space="preserve"> </v>
      </c>
      <c r="V9" s="196"/>
      <c r="W9" s="193" t="s">
        <v>136</v>
      </c>
      <c r="X9" s="199"/>
      <c r="Y9" s="179"/>
    </row>
    <row r="10" spans="1:25" ht="147" customHeight="1" thickBot="1">
      <c r="A10" s="21"/>
      <c r="B10" s="86">
        <v>4</v>
      </c>
      <c r="C10" s="87" t="s">
        <v>236</v>
      </c>
      <c r="D10" s="88">
        <v>1</v>
      </c>
      <c r="E10" s="89" t="s">
        <v>230</v>
      </c>
      <c r="F10" s="98" t="s">
        <v>244</v>
      </c>
      <c r="G10" s="90"/>
      <c r="H10" s="91" t="s">
        <v>231</v>
      </c>
      <c r="I10" s="168"/>
      <c r="J10" s="165"/>
      <c r="K10" s="190"/>
      <c r="L10" s="171"/>
      <c r="M10" s="183"/>
      <c r="N10" s="183"/>
      <c r="O10" s="183"/>
      <c r="P10" s="187"/>
      <c r="Q10" s="92">
        <f t="shared" si="0"/>
        <v>3000</v>
      </c>
      <c r="R10" s="93">
        <v>3000</v>
      </c>
      <c r="S10" s="94"/>
      <c r="T10" s="95">
        <f t="shared" si="3"/>
        <v>0</v>
      </c>
      <c r="U10" s="96" t="str">
        <f t="shared" si="4"/>
        <v xml:space="preserve"> </v>
      </c>
      <c r="V10" s="197"/>
      <c r="W10" s="194"/>
      <c r="X10" s="200"/>
      <c r="Y10" s="180"/>
    </row>
    <row r="11" spans="1:25" ht="205.5" customHeight="1" thickBot="1">
      <c r="A11" s="21"/>
      <c r="B11" s="99">
        <v>5</v>
      </c>
      <c r="C11" s="100" t="s">
        <v>245</v>
      </c>
      <c r="D11" s="101">
        <v>4</v>
      </c>
      <c r="E11" s="102" t="s">
        <v>230</v>
      </c>
      <c r="F11" s="135" t="s">
        <v>263</v>
      </c>
      <c r="G11" s="103"/>
      <c r="H11" s="136" t="s">
        <v>231</v>
      </c>
      <c r="I11" s="104" t="s">
        <v>237</v>
      </c>
      <c r="J11" s="105" t="s">
        <v>247</v>
      </c>
      <c r="K11" s="106" t="s">
        <v>246</v>
      </c>
      <c r="L11" s="107"/>
      <c r="M11" s="108" t="s">
        <v>250</v>
      </c>
      <c r="N11" s="108" t="s">
        <v>250</v>
      </c>
      <c r="O11" s="108" t="s">
        <v>251</v>
      </c>
      <c r="P11" s="109">
        <v>30</v>
      </c>
      <c r="Q11" s="110">
        <f t="shared" si="0"/>
        <v>14000</v>
      </c>
      <c r="R11" s="111">
        <v>3500</v>
      </c>
      <c r="S11" s="112"/>
      <c r="T11" s="113">
        <f t="shared" si="3"/>
        <v>0</v>
      </c>
      <c r="U11" s="114" t="str">
        <f t="shared" si="4"/>
        <v xml:space="preserve"> </v>
      </c>
      <c r="V11" s="115"/>
      <c r="W11" s="116" t="s">
        <v>25</v>
      </c>
      <c r="X11" s="117" t="s">
        <v>248</v>
      </c>
      <c r="Y11" s="118" t="s">
        <v>249</v>
      </c>
    </row>
    <row r="12" spans="1:25" ht="124.5" customHeight="1">
      <c r="A12" s="21"/>
      <c r="B12" s="119">
        <v>6</v>
      </c>
      <c r="C12" s="120" t="s">
        <v>252</v>
      </c>
      <c r="D12" s="121">
        <v>1</v>
      </c>
      <c r="E12" s="122" t="s">
        <v>230</v>
      </c>
      <c r="F12" s="133" t="s">
        <v>261</v>
      </c>
      <c r="G12" s="123"/>
      <c r="H12" s="124" t="s">
        <v>231</v>
      </c>
      <c r="I12" s="172" t="s">
        <v>237</v>
      </c>
      <c r="J12" s="172" t="s">
        <v>231</v>
      </c>
      <c r="K12" s="174"/>
      <c r="L12" s="176"/>
      <c r="M12" s="146" t="s">
        <v>256</v>
      </c>
      <c r="N12" s="131" t="s">
        <v>258</v>
      </c>
      <c r="O12" s="131" t="s">
        <v>257</v>
      </c>
      <c r="P12" s="144">
        <v>21</v>
      </c>
      <c r="Q12" s="125">
        <f t="shared" si="0"/>
        <v>4000</v>
      </c>
      <c r="R12" s="126">
        <v>4000</v>
      </c>
      <c r="S12" s="127"/>
      <c r="T12" s="128">
        <f aca="true" t="shared" si="5" ref="T12:T13">D12*S12</f>
        <v>0</v>
      </c>
      <c r="U12" s="129" t="str">
        <f aca="true" t="shared" si="6" ref="U12:U13">IF(ISNUMBER(S12),IF(S12&gt;R12,"NEVYHOVUJE","VYHOVUJE")," ")</f>
        <v xml:space="preserve"> </v>
      </c>
      <c r="V12" s="130"/>
      <c r="W12" s="140" t="s">
        <v>89</v>
      </c>
      <c r="X12" s="138" t="s">
        <v>254</v>
      </c>
      <c r="Y12" s="142" t="s">
        <v>255</v>
      </c>
    </row>
    <row r="13" spans="1:25" ht="146.25" customHeight="1" thickBot="1">
      <c r="A13" s="21"/>
      <c r="B13" s="73">
        <v>7</v>
      </c>
      <c r="C13" s="74" t="s">
        <v>253</v>
      </c>
      <c r="D13" s="75">
        <v>1</v>
      </c>
      <c r="E13" s="76" t="s">
        <v>230</v>
      </c>
      <c r="F13" s="134" t="s">
        <v>262</v>
      </c>
      <c r="G13" s="77"/>
      <c r="H13" s="78" t="s">
        <v>231</v>
      </c>
      <c r="I13" s="173"/>
      <c r="J13" s="173"/>
      <c r="K13" s="175"/>
      <c r="L13" s="177"/>
      <c r="M13" s="147"/>
      <c r="N13" s="132" t="s">
        <v>260</v>
      </c>
      <c r="O13" s="132" t="s">
        <v>259</v>
      </c>
      <c r="P13" s="145"/>
      <c r="Q13" s="79">
        <f t="shared" si="0"/>
        <v>15000</v>
      </c>
      <c r="R13" s="80">
        <v>15000</v>
      </c>
      <c r="S13" s="81"/>
      <c r="T13" s="82">
        <f t="shared" si="5"/>
        <v>0</v>
      </c>
      <c r="U13" s="83" t="str">
        <f t="shared" si="6"/>
        <v xml:space="preserve"> </v>
      </c>
      <c r="V13" s="85"/>
      <c r="W13" s="141"/>
      <c r="X13" s="139"/>
      <c r="Y13" s="143"/>
    </row>
    <row r="14" spans="3:17" ht="17.45" customHeight="1" thickBot="1" thickTop="1">
      <c r="C14"/>
      <c r="D14"/>
      <c r="E14"/>
      <c r="F14"/>
      <c r="G14"/>
      <c r="H14"/>
      <c r="I14"/>
      <c r="J14"/>
      <c r="O14"/>
      <c r="P14"/>
      <c r="Q14"/>
    </row>
    <row r="15" spans="2:24" ht="51.75" customHeight="1" thickBot="1" thickTop="1">
      <c r="B15" s="161" t="s">
        <v>226</v>
      </c>
      <c r="C15" s="161"/>
      <c r="D15" s="161"/>
      <c r="E15" s="161"/>
      <c r="F15" s="161"/>
      <c r="G15" s="161"/>
      <c r="H15" s="48"/>
      <c r="I15" s="48"/>
      <c r="J15" s="22"/>
      <c r="K15" s="22"/>
      <c r="L15" s="6"/>
      <c r="M15" s="6"/>
      <c r="N15" s="6"/>
      <c r="O15" s="6"/>
      <c r="P15" s="23"/>
      <c r="Q15" s="23"/>
      <c r="R15" s="24" t="s">
        <v>10</v>
      </c>
      <c r="S15" s="158" t="s">
        <v>11</v>
      </c>
      <c r="T15" s="159"/>
      <c r="U15" s="160"/>
      <c r="V15" s="25"/>
      <c r="W15" s="26"/>
      <c r="X15" s="20"/>
    </row>
    <row r="16" spans="2:21" ht="50.45" customHeight="1" thickBot="1" thickTop="1">
      <c r="B16" s="162" t="s">
        <v>224</v>
      </c>
      <c r="C16" s="162"/>
      <c r="D16" s="162"/>
      <c r="E16" s="162"/>
      <c r="F16" s="162"/>
      <c r="G16" s="162"/>
      <c r="H16" s="162"/>
      <c r="I16" s="27"/>
      <c r="L16" s="9"/>
      <c r="M16" s="9"/>
      <c r="N16" s="9"/>
      <c r="O16" s="9"/>
      <c r="P16" s="28"/>
      <c r="Q16" s="28"/>
      <c r="R16" s="29">
        <f>SUM(Q7:Q13)</f>
        <v>51500</v>
      </c>
      <c r="S16" s="155">
        <f>SUM(T7:T13)</f>
        <v>0</v>
      </c>
      <c r="T16" s="156"/>
      <c r="U16" s="157"/>
    </row>
    <row r="17" spans="2:20" ht="16.5" thickBot="1" thickTop="1">
      <c r="B17" s="154" t="s">
        <v>225</v>
      </c>
      <c r="C17" s="154"/>
      <c r="D17" s="154"/>
      <c r="E17" s="154"/>
      <c r="F17" s="154"/>
      <c r="G17" s="154"/>
      <c r="H17" s="13"/>
      <c r="I17" s="11"/>
      <c r="J17" s="11"/>
      <c r="K17" s="11"/>
      <c r="L17" s="11"/>
      <c r="M17" s="11"/>
      <c r="N17" s="11"/>
      <c r="O17" s="5"/>
      <c r="P17" s="5"/>
      <c r="Q17" s="5"/>
      <c r="R17" s="11"/>
      <c r="S17" s="11"/>
      <c r="T17" s="11"/>
    </row>
    <row r="18" spans="2:20" ht="15">
      <c r="B18" s="47"/>
      <c r="C18" s="47"/>
      <c r="D18" s="47"/>
      <c r="E18" s="47"/>
      <c r="F18" s="47"/>
      <c r="G18" s="13"/>
      <c r="H18" s="13"/>
      <c r="I18" s="11"/>
      <c r="J18" s="11"/>
      <c r="K18" s="11"/>
      <c r="L18" s="11"/>
      <c r="M18" s="11"/>
      <c r="N18" s="11"/>
      <c r="O18" s="5"/>
      <c r="P18" s="5"/>
      <c r="Q18" s="5"/>
      <c r="R18" s="11"/>
      <c r="S18" s="11"/>
      <c r="T18" s="11"/>
    </row>
    <row r="19" spans="2:20" ht="15">
      <c r="B19" s="47"/>
      <c r="C19" s="47"/>
      <c r="D19" s="47"/>
      <c r="E19" s="47"/>
      <c r="F19" s="47"/>
      <c r="G19" s="13"/>
      <c r="H19" s="13"/>
      <c r="I19" s="11"/>
      <c r="J19" s="11"/>
      <c r="K19" s="11"/>
      <c r="L19" s="11"/>
      <c r="M19" s="11"/>
      <c r="N19" s="11"/>
      <c r="O19" s="5"/>
      <c r="P19" s="5"/>
      <c r="Q19" s="5"/>
      <c r="R19" s="11"/>
      <c r="S19" s="11"/>
      <c r="T19" s="11"/>
    </row>
    <row r="20" spans="2:20" ht="15">
      <c r="B20" s="47"/>
      <c r="C20" s="47"/>
      <c r="D20" s="47"/>
      <c r="E20" s="47"/>
      <c r="F20" s="47"/>
      <c r="G20" s="13"/>
      <c r="H20" s="13"/>
      <c r="I20" s="11"/>
      <c r="J20" s="11"/>
      <c r="K20" s="11"/>
      <c r="L20" s="11"/>
      <c r="M20" s="11"/>
      <c r="N20" s="11"/>
      <c r="O20" s="5"/>
      <c r="P20" s="5"/>
      <c r="Q20" s="5"/>
      <c r="R20" s="11"/>
      <c r="S20" s="11"/>
      <c r="T20" s="11"/>
    </row>
    <row r="21" spans="3:20" ht="19.9" customHeight="1">
      <c r="C21" s="22"/>
      <c r="D21" s="30"/>
      <c r="E21" s="22"/>
      <c r="F21" s="22"/>
      <c r="G21" s="13"/>
      <c r="H21" s="13"/>
      <c r="I21" s="11"/>
      <c r="J21" s="11"/>
      <c r="K21" s="11"/>
      <c r="L21" s="11"/>
      <c r="M21" s="11"/>
      <c r="N21" s="11"/>
      <c r="O21" s="5"/>
      <c r="P21" s="5"/>
      <c r="Q21" s="5"/>
      <c r="R21" s="11"/>
      <c r="S21" s="11"/>
      <c r="T21" s="11"/>
    </row>
    <row r="22" spans="8:20" ht="19.9" customHeight="1">
      <c r="H22" s="37"/>
      <c r="I22" s="11"/>
      <c r="J22" s="11"/>
      <c r="K22" s="11"/>
      <c r="L22" s="11"/>
      <c r="M22" s="11"/>
      <c r="N22" s="11"/>
      <c r="O22" s="5"/>
      <c r="P22" s="5"/>
      <c r="Q22" s="5"/>
      <c r="R22" s="11"/>
      <c r="S22" s="11"/>
      <c r="T22" s="11"/>
    </row>
    <row r="23" spans="3:20" ht="19.9" customHeight="1">
      <c r="C23" s="22"/>
      <c r="D23" s="30"/>
      <c r="E23" s="22"/>
      <c r="F23" s="22"/>
      <c r="G23" s="13"/>
      <c r="H23" s="13"/>
      <c r="I23" s="11"/>
      <c r="J23" s="11"/>
      <c r="K23" s="11"/>
      <c r="L23" s="11"/>
      <c r="M23" s="11"/>
      <c r="N23" s="11"/>
      <c r="O23" s="5"/>
      <c r="P23" s="5"/>
      <c r="Q23" s="5"/>
      <c r="R23" s="11"/>
      <c r="S23" s="11"/>
      <c r="T23" s="11"/>
    </row>
    <row r="24" spans="3:20" ht="19.9" customHeight="1">
      <c r="C24" s="22"/>
      <c r="D24" s="30"/>
      <c r="E24" s="22"/>
      <c r="F24" s="22"/>
      <c r="G24" s="13"/>
      <c r="H24" s="13"/>
      <c r="I24" s="11"/>
      <c r="J24" s="11"/>
      <c r="K24" s="11"/>
      <c r="L24" s="11"/>
      <c r="M24" s="11"/>
      <c r="N24" s="11"/>
      <c r="O24" s="5"/>
      <c r="P24" s="5"/>
      <c r="Q24" s="5"/>
      <c r="R24" s="11"/>
      <c r="S24" s="11"/>
      <c r="T24" s="11"/>
    </row>
    <row r="25" spans="3:20" ht="19.9" customHeight="1">
      <c r="C25" s="22"/>
      <c r="D25" s="30"/>
      <c r="E25" s="22"/>
      <c r="F25" s="22"/>
      <c r="G25" s="13"/>
      <c r="H25" s="13"/>
      <c r="I25" s="11"/>
      <c r="J25" s="11"/>
      <c r="K25" s="11"/>
      <c r="L25" s="11"/>
      <c r="M25" s="11"/>
      <c r="N25" s="11"/>
      <c r="O25" s="5"/>
      <c r="P25" s="5"/>
      <c r="Q25" s="5"/>
      <c r="R25" s="11"/>
      <c r="S25" s="11"/>
      <c r="T25" s="11"/>
    </row>
    <row r="26" spans="3:20" ht="19.9" customHeight="1">
      <c r="C26" s="22"/>
      <c r="D26" s="30"/>
      <c r="E26" s="22"/>
      <c r="F26" s="22"/>
      <c r="G26" s="13"/>
      <c r="H26" s="13"/>
      <c r="I26" s="11"/>
      <c r="J26" s="11"/>
      <c r="K26" s="11"/>
      <c r="L26" s="11"/>
      <c r="M26" s="11"/>
      <c r="N26" s="11"/>
      <c r="O26" s="5"/>
      <c r="P26" s="5"/>
      <c r="Q26" s="5"/>
      <c r="R26" s="11"/>
      <c r="S26" s="11"/>
      <c r="T26" s="11"/>
    </row>
    <row r="27" spans="3:20" ht="19.9" customHeight="1">
      <c r="C27" s="22"/>
      <c r="D27" s="30"/>
      <c r="E27" s="22"/>
      <c r="F27" s="22"/>
      <c r="G27" s="13"/>
      <c r="H27" s="13"/>
      <c r="I27" s="11"/>
      <c r="J27" s="11"/>
      <c r="K27" s="11"/>
      <c r="L27" s="11"/>
      <c r="M27" s="11"/>
      <c r="N27" s="11"/>
      <c r="O27" s="5"/>
      <c r="P27" s="5"/>
      <c r="Q27" s="5"/>
      <c r="R27" s="11"/>
      <c r="S27" s="11"/>
      <c r="T27" s="11"/>
    </row>
    <row r="28" spans="3:20" ht="19.9" customHeight="1">
      <c r="C28" s="22"/>
      <c r="D28" s="30"/>
      <c r="E28" s="22"/>
      <c r="F28" s="22"/>
      <c r="G28" s="13"/>
      <c r="H28" s="13"/>
      <c r="I28" s="11"/>
      <c r="J28" s="11"/>
      <c r="K28" s="11"/>
      <c r="L28" s="11"/>
      <c r="M28" s="11"/>
      <c r="N28" s="11"/>
      <c r="O28" s="5"/>
      <c r="P28" s="5"/>
      <c r="Q28" s="5"/>
      <c r="R28" s="11"/>
      <c r="S28" s="11"/>
      <c r="T28" s="11"/>
    </row>
    <row r="29" spans="3:20" ht="19.9" customHeight="1">
      <c r="C29" s="22"/>
      <c r="D29" s="30"/>
      <c r="E29" s="22"/>
      <c r="F29" s="22"/>
      <c r="G29" s="13"/>
      <c r="H29" s="13"/>
      <c r="I29" s="11"/>
      <c r="J29" s="11"/>
      <c r="K29" s="11"/>
      <c r="L29" s="11"/>
      <c r="M29" s="11"/>
      <c r="N29" s="11"/>
      <c r="O29" s="5"/>
      <c r="P29" s="5"/>
      <c r="Q29" s="5"/>
      <c r="R29" s="11"/>
      <c r="S29" s="11"/>
      <c r="T29" s="11"/>
    </row>
    <row r="30" spans="3:20" ht="19.9" customHeight="1">
      <c r="C30" s="22"/>
      <c r="D30" s="30"/>
      <c r="E30" s="22"/>
      <c r="F30" s="22"/>
      <c r="G30" s="13"/>
      <c r="H30" s="13"/>
      <c r="I30" s="11"/>
      <c r="J30" s="11"/>
      <c r="K30" s="11"/>
      <c r="L30" s="11"/>
      <c r="M30" s="11"/>
      <c r="N30" s="11"/>
      <c r="O30" s="5"/>
      <c r="P30" s="5"/>
      <c r="Q30" s="5"/>
      <c r="R30" s="11"/>
      <c r="S30" s="11"/>
      <c r="T30" s="11"/>
    </row>
    <row r="31" spans="3:20" ht="19.9" customHeight="1">
      <c r="C31" s="22"/>
      <c r="D31" s="30"/>
      <c r="E31" s="22"/>
      <c r="F31" s="22"/>
      <c r="G31" s="13"/>
      <c r="H31" s="13"/>
      <c r="I31" s="11"/>
      <c r="J31" s="11"/>
      <c r="K31" s="11"/>
      <c r="L31" s="11"/>
      <c r="M31" s="11"/>
      <c r="N31" s="11"/>
      <c r="O31" s="5"/>
      <c r="P31" s="5"/>
      <c r="Q31" s="5"/>
      <c r="R31" s="11"/>
      <c r="S31" s="11"/>
      <c r="T31" s="11"/>
    </row>
    <row r="32" spans="3:20" ht="19.9" customHeight="1">
      <c r="C32" s="22"/>
      <c r="D32" s="30"/>
      <c r="E32" s="22"/>
      <c r="F32" s="22"/>
      <c r="G32" s="13"/>
      <c r="H32" s="13"/>
      <c r="I32" s="11"/>
      <c r="J32" s="11"/>
      <c r="K32" s="11"/>
      <c r="L32" s="11"/>
      <c r="M32" s="11"/>
      <c r="N32" s="11"/>
      <c r="O32" s="5"/>
      <c r="P32" s="5"/>
      <c r="Q32" s="5"/>
      <c r="R32" s="11"/>
      <c r="S32" s="11"/>
      <c r="T32" s="11"/>
    </row>
    <row r="33" spans="3:20" ht="19.9" customHeight="1">
      <c r="C33" s="22"/>
      <c r="D33" s="30"/>
      <c r="E33" s="22"/>
      <c r="F33" s="22"/>
      <c r="G33" s="13"/>
      <c r="H33" s="13"/>
      <c r="I33" s="11"/>
      <c r="J33" s="11"/>
      <c r="K33" s="11"/>
      <c r="L33" s="11"/>
      <c r="M33" s="11"/>
      <c r="N33" s="11"/>
      <c r="O33" s="5"/>
      <c r="P33" s="5"/>
      <c r="Q33" s="5"/>
      <c r="R33" s="11"/>
      <c r="S33" s="11"/>
      <c r="T33" s="11"/>
    </row>
    <row r="34" spans="3:20" ht="19.9" customHeight="1">
      <c r="C34" s="22"/>
      <c r="D34" s="30"/>
      <c r="E34" s="22"/>
      <c r="F34" s="22"/>
      <c r="G34" s="13"/>
      <c r="H34" s="13"/>
      <c r="I34" s="11"/>
      <c r="J34" s="11"/>
      <c r="K34" s="11"/>
      <c r="L34" s="11"/>
      <c r="M34" s="11"/>
      <c r="N34" s="11"/>
      <c r="O34" s="5"/>
      <c r="P34" s="5"/>
      <c r="Q34" s="5"/>
      <c r="R34" s="11"/>
      <c r="S34" s="11"/>
      <c r="T34" s="11"/>
    </row>
    <row r="35" spans="3:20" ht="19.9" customHeight="1">
      <c r="C35" s="22"/>
      <c r="D35" s="30"/>
      <c r="E35" s="22"/>
      <c r="F35" s="22"/>
      <c r="G35" s="13"/>
      <c r="H35" s="13"/>
      <c r="I35" s="11"/>
      <c r="J35" s="11"/>
      <c r="K35" s="11"/>
      <c r="L35" s="11"/>
      <c r="M35" s="11"/>
      <c r="N35" s="11"/>
      <c r="O35" s="5"/>
      <c r="P35" s="5"/>
      <c r="Q35" s="5"/>
      <c r="R35" s="11"/>
      <c r="S35" s="11"/>
      <c r="T35" s="11"/>
    </row>
    <row r="36" spans="3:20" ht="19.9" customHeight="1">
      <c r="C36" s="22"/>
      <c r="D36" s="30"/>
      <c r="E36" s="22"/>
      <c r="F36" s="22"/>
      <c r="G36" s="13"/>
      <c r="H36" s="13"/>
      <c r="I36" s="11"/>
      <c r="J36" s="11"/>
      <c r="K36" s="11"/>
      <c r="L36" s="11"/>
      <c r="M36" s="11"/>
      <c r="N36" s="11"/>
      <c r="O36" s="5"/>
      <c r="P36" s="5"/>
      <c r="Q36" s="5"/>
      <c r="R36" s="11"/>
      <c r="S36" s="11"/>
      <c r="T36" s="11"/>
    </row>
    <row r="37" spans="3:20" ht="19.9" customHeight="1">
      <c r="C37" s="22"/>
      <c r="D37" s="30"/>
      <c r="E37" s="22"/>
      <c r="F37" s="22"/>
      <c r="G37" s="13"/>
      <c r="H37" s="13"/>
      <c r="I37" s="11"/>
      <c r="J37" s="11"/>
      <c r="K37" s="11"/>
      <c r="L37" s="11"/>
      <c r="M37" s="11"/>
      <c r="N37" s="11"/>
      <c r="O37" s="5"/>
      <c r="P37" s="5"/>
      <c r="Q37" s="5"/>
      <c r="R37" s="11"/>
      <c r="S37" s="11"/>
      <c r="T37" s="11"/>
    </row>
    <row r="38" spans="3:20" ht="19.9" customHeight="1">
      <c r="C38" s="22"/>
      <c r="D38" s="30"/>
      <c r="E38" s="22"/>
      <c r="F38" s="22"/>
      <c r="G38" s="13"/>
      <c r="H38" s="13"/>
      <c r="I38" s="11"/>
      <c r="J38" s="11"/>
      <c r="K38" s="11"/>
      <c r="L38" s="11"/>
      <c r="M38" s="11"/>
      <c r="N38" s="11"/>
      <c r="O38" s="5"/>
      <c r="P38" s="5"/>
      <c r="Q38" s="5"/>
      <c r="R38" s="11"/>
      <c r="S38" s="11"/>
      <c r="T38" s="11"/>
    </row>
    <row r="39" spans="3:20" ht="19.9" customHeight="1">
      <c r="C39" s="22"/>
      <c r="D39" s="30"/>
      <c r="E39" s="22"/>
      <c r="F39" s="22"/>
      <c r="G39" s="13"/>
      <c r="H39" s="13"/>
      <c r="I39" s="11"/>
      <c r="J39" s="11"/>
      <c r="K39" s="11"/>
      <c r="L39" s="11"/>
      <c r="M39" s="11"/>
      <c r="N39" s="11"/>
      <c r="O39" s="5"/>
      <c r="P39" s="5"/>
      <c r="Q39" s="5"/>
      <c r="R39" s="11"/>
      <c r="S39" s="11"/>
      <c r="T39" s="11"/>
    </row>
    <row r="40" spans="3:20" ht="19.9" customHeight="1">
      <c r="C40" s="22"/>
      <c r="D40" s="30"/>
      <c r="E40" s="22"/>
      <c r="F40" s="22"/>
      <c r="G40" s="13"/>
      <c r="H40" s="13"/>
      <c r="I40" s="11"/>
      <c r="J40" s="11"/>
      <c r="K40" s="11"/>
      <c r="L40" s="11"/>
      <c r="M40" s="11"/>
      <c r="N40" s="11"/>
      <c r="O40" s="5"/>
      <c r="P40" s="5"/>
      <c r="Q40" s="5"/>
      <c r="R40" s="11"/>
      <c r="S40" s="11"/>
      <c r="T40" s="11"/>
    </row>
    <row r="41" spans="3:20" ht="19.9" customHeight="1">
      <c r="C41" s="22"/>
      <c r="D41" s="30"/>
      <c r="E41" s="22"/>
      <c r="F41" s="22"/>
      <c r="G41" s="13"/>
      <c r="H41" s="13"/>
      <c r="I41" s="11"/>
      <c r="J41" s="11"/>
      <c r="K41" s="11"/>
      <c r="L41" s="11"/>
      <c r="M41" s="11"/>
      <c r="N41" s="11"/>
      <c r="O41" s="5"/>
      <c r="P41" s="5"/>
      <c r="Q41" s="5"/>
      <c r="R41" s="11"/>
      <c r="S41" s="11"/>
      <c r="T41" s="11"/>
    </row>
    <row r="42" spans="3:20" ht="19.9" customHeight="1">
      <c r="C42" s="22"/>
      <c r="D42" s="30"/>
      <c r="E42" s="22"/>
      <c r="F42" s="22"/>
      <c r="G42" s="13"/>
      <c r="H42" s="13"/>
      <c r="I42" s="11"/>
      <c r="J42" s="11"/>
      <c r="K42" s="11"/>
      <c r="L42" s="11"/>
      <c r="M42" s="11"/>
      <c r="N42" s="11"/>
      <c r="O42" s="5"/>
      <c r="P42" s="5"/>
      <c r="Q42" s="5"/>
      <c r="R42" s="11"/>
      <c r="S42" s="11"/>
      <c r="T42" s="11"/>
    </row>
    <row r="43" spans="3:20" ht="19.9" customHeight="1">
      <c r="C43" s="22"/>
      <c r="D43" s="30"/>
      <c r="E43" s="22"/>
      <c r="F43" s="22"/>
      <c r="G43" s="13"/>
      <c r="H43" s="13"/>
      <c r="I43" s="11"/>
      <c r="J43" s="11"/>
      <c r="K43" s="11"/>
      <c r="L43" s="11"/>
      <c r="M43" s="11"/>
      <c r="N43" s="11"/>
      <c r="O43" s="5"/>
      <c r="P43" s="5"/>
      <c r="Q43" s="5"/>
      <c r="R43" s="11"/>
      <c r="S43" s="11"/>
      <c r="T43" s="11"/>
    </row>
    <row r="44" spans="3:20" ht="19.9" customHeight="1">
      <c r="C44" s="22"/>
      <c r="D44" s="30"/>
      <c r="E44" s="22"/>
      <c r="F44" s="22"/>
      <c r="G44" s="13"/>
      <c r="H44" s="13"/>
      <c r="I44" s="11"/>
      <c r="J44" s="11"/>
      <c r="K44" s="11"/>
      <c r="L44" s="11"/>
      <c r="M44" s="11"/>
      <c r="N44" s="11"/>
      <c r="O44" s="5"/>
      <c r="P44" s="5"/>
      <c r="Q44" s="5"/>
      <c r="R44" s="11"/>
      <c r="S44" s="11"/>
      <c r="T44" s="11"/>
    </row>
    <row r="45" spans="3:20" ht="19.9" customHeight="1">
      <c r="C45" s="22"/>
      <c r="D45" s="30"/>
      <c r="E45" s="22"/>
      <c r="F45" s="22"/>
      <c r="G45" s="13"/>
      <c r="H45" s="13"/>
      <c r="I45" s="11"/>
      <c r="J45" s="11"/>
      <c r="K45" s="11"/>
      <c r="L45" s="11"/>
      <c r="M45" s="11"/>
      <c r="N45" s="11"/>
      <c r="O45" s="5"/>
      <c r="P45" s="5"/>
      <c r="Q45" s="5"/>
      <c r="R45" s="11"/>
      <c r="S45" s="11"/>
      <c r="T45" s="11"/>
    </row>
    <row r="46" spans="3:20" ht="19.9" customHeight="1">
      <c r="C46" s="22"/>
      <c r="D46" s="30"/>
      <c r="E46" s="22"/>
      <c r="F46" s="22"/>
      <c r="G46" s="13"/>
      <c r="H46" s="13"/>
      <c r="I46" s="11"/>
      <c r="J46" s="11"/>
      <c r="K46" s="11"/>
      <c r="L46" s="11"/>
      <c r="M46" s="11"/>
      <c r="N46" s="11"/>
      <c r="O46" s="5"/>
      <c r="P46" s="5"/>
      <c r="Q46" s="5"/>
      <c r="R46" s="11"/>
      <c r="S46" s="11"/>
      <c r="T46" s="11"/>
    </row>
    <row r="47" spans="3:20" ht="19.9" customHeight="1">
      <c r="C47" s="22"/>
      <c r="D47" s="30"/>
      <c r="E47" s="22"/>
      <c r="F47" s="22"/>
      <c r="G47" s="13"/>
      <c r="H47" s="13"/>
      <c r="I47" s="11"/>
      <c r="J47" s="11"/>
      <c r="K47" s="11"/>
      <c r="L47" s="11"/>
      <c r="M47" s="11"/>
      <c r="N47" s="11"/>
      <c r="O47" s="5"/>
      <c r="P47" s="5"/>
      <c r="Q47" s="5"/>
      <c r="R47" s="11"/>
      <c r="S47" s="11"/>
      <c r="T47" s="11"/>
    </row>
    <row r="48" spans="3:20" ht="19.9" customHeight="1">
      <c r="C48" s="22"/>
      <c r="D48" s="30"/>
      <c r="E48" s="22"/>
      <c r="F48" s="22"/>
      <c r="G48" s="13"/>
      <c r="H48" s="13"/>
      <c r="I48" s="11"/>
      <c r="J48" s="11"/>
      <c r="K48" s="11"/>
      <c r="L48" s="11"/>
      <c r="M48" s="11"/>
      <c r="N48" s="11"/>
      <c r="O48" s="5"/>
      <c r="P48" s="5"/>
      <c r="Q48" s="5"/>
      <c r="R48" s="11"/>
      <c r="S48" s="11"/>
      <c r="T48" s="11"/>
    </row>
    <row r="49" spans="3:20" ht="19.9" customHeight="1">
      <c r="C49" s="22"/>
      <c r="D49" s="30"/>
      <c r="E49" s="22"/>
      <c r="F49" s="22"/>
      <c r="G49" s="13"/>
      <c r="H49" s="13"/>
      <c r="I49" s="11"/>
      <c r="J49" s="11"/>
      <c r="K49" s="11"/>
      <c r="L49" s="11"/>
      <c r="M49" s="11"/>
      <c r="N49" s="11"/>
      <c r="O49" s="5"/>
      <c r="P49" s="5"/>
      <c r="Q49" s="5"/>
      <c r="R49" s="11"/>
      <c r="S49" s="11"/>
      <c r="T49" s="11"/>
    </row>
    <row r="50" spans="3:20" ht="19.9" customHeight="1">
      <c r="C50" s="22"/>
      <c r="D50" s="30"/>
      <c r="E50" s="22"/>
      <c r="F50" s="22"/>
      <c r="G50" s="13"/>
      <c r="H50" s="13"/>
      <c r="I50" s="11"/>
      <c r="J50" s="11"/>
      <c r="K50" s="11"/>
      <c r="L50" s="11"/>
      <c r="M50" s="11"/>
      <c r="N50" s="11"/>
      <c r="O50" s="5"/>
      <c r="P50" s="5"/>
      <c r="Q50" s="5"/>
      <c r="R50" s="11"/>
      <c r="S50" s="11"/>
      <c r="T50" s="11"/>
    </row>
    <row r="51" spans="3:20" ht="19.9" customHeight="1">
      <c r="C51" s="22"/>
      <c r="D51" s="30"/>
      <c r="E51" s="22"/>
      <c r="F51" s="22"/>
      <c r="G51" s="13"/>
      <c r="H51" s="13"/>
      <c r="I51" s="11"/>
      <c r="J51" s="11"/>
      <c r="K51" s="11"/>
      <c r="L51" s="11"/>
      <c r="M51" s="11"/>
      <c r="N51" s="11"/>
      <c r="O51" s="5"/>
      <c r="P51" s="5"/>
      <c r="Q51" s="5"/>
      <c r="R51" s="11"/>
      <c r="S51" s="11"/>
      <c r="T51" s="11"/>
    </row>
    <row r="52" spans="3:20" ht="19.9" customHeight="1">
      <c r="C52" s="22"/>
      <c r="D52" s="30"/>
      <c r="E52" s="22"/>
      <c r="F52" s="22"/>
      <c r="G52" s="13"/>
      <c r="H52" s="13"/>
      <c r="I52" s="11"/>
      <c r="J52" s="11"/>
      <c r="K52" s="11"/>
      <c r="L52" s="11"/>
      <c r="M52" s="11"/>
      <c r="N52" s="11"/>
      <c r="O52" s="5"/>
      <c r="P52" s="5"/>
      <c r="Q52" s="5"/>
      <c r="R52" s="11"/>
      <c r="S52" s="11"/>
      <c r="T52" s="11"/>
    </row>
    <row r="53" spans="3:20" ht="19.9" customHeight="1">
      <c r="C53" s="22"/>
      <c r="D53" s="30"/>
      <c r="E53" s="22"/>
      <c r="F53" s="22"/>
      <c r="G53" s="13"/>
      <c r="H53" s="13"/>
      <c r="I53" s="11"/>
      <c r="J53" s="11"/>
      <c r="K53" s="11"/>
      <c r="L53" s="11"/>
      <c r="M53" s="11"/>
      <c r="N53" s="11"/>
      <c r="O53" s="5"/>
      <c r="P53" s="5"/>
      <c r="Q53" s="5"/>
      <c r="R53" s="11"/>
      <c r="S53" s="11"/>
      <c r="T53" s="11"/>
    </row>
    <row r="54" spans="3:20" ht="19.9" customHeight="1">
      <c r="C54" s="22"/>
      <c r="D54" s="30"/>
      <c r="E54" s="22"/>
      <c r="F54" s="22"/>
      <c r="G54" s="13"/>
      <c r="H54" s="13"/>
      <c r="I54" s="11"/>
      <c r="J54" s="11"/>
      <c r="K54" s="11"/>
      <c r="L54" s="11"/>
      <c r="M54" s="11"/>
      <c r="N54" s="11"/>
      <c r="O54" s="5"/>
      <c r="P54" s="5"/>
      <c r="Q54" s="5"/>
      <c r="R54" s="11"/>
      <c r="S54" s="11"/>
      <c r="T54" s="11"/>
    </row>
    <row r="55" spans="3:20" ht="19.9" customHeight="1">
      <c r="C55" s="22"/>
      <c r="D55" s="30"/>
      <c r="E55" s="22"/>
      <c r="F55" s="22"/>
      <c r="G55" s="13"/>
      <c r="H55" s="13"/>
      <c r="I55" s="11"/>
      <c r="J55" s="11"/>
      <c r="K55" s="11"/>
      <c r="L55" s="11"/>
      <c r="M55" s="11"/>
      <c r="N55" s="11"/>
      <c r="O55" s="5"/>
      <c r="P55" s="5"/>
      <c r="Q55" s="5"/>
      <c r="R55" s="11"/>
      <c r="S55" s="11"/>
      <c r="T55" s="11"/>
    </row>
    <row r="56" spans="3:20" ht="19.9" customHeight="1">
      <c r="C56" s="22"/>
      <c r="D56" s="30"/>
      <c r="E56" s="22"/>
      <c r="F56" s="22"/>
      <c r="G56" s="13"/>
      <c r="H56" s="13"/>
      <c r="I56" s="11"/>
      <c r="J56" s="11"/>
      <c r="K56" s="11"/>
      <c r="L56" s="11"/>
      <c r="M56" s="11"/>
      <c r="N56" s="11"/>
      <c r="O56" s="5"/>
      <c r="P56" s="5"/>
      <c r="Q56" s="5"/>
      <c r="R56" s="11"/>
      <c r="S56" s="11"/>
      <c r="T56" s="11"/>
    </row>
    <row r="57" spans="3:20" ht="19.9" customHeight="1">
      <c r="C57" s="22"/>
      <c r="D57" s="30"/>
      <c r="E57" s="22"/>
      <c r="F57" s="22"/>
      <c r="G57" s="13"/>
      <c r="H57" s="13"/>
      <c r="I57" s="11"/>
      <c r="J57" s="11"/>
      <c r="K57" s="11"/>
      <c r="L57" s="11"/>
      <c r="M57" s="11"/>
      <c r="N57" s="11"/>
      <c r="O57" s="5"/>
      <c r="P57" s="5"/>
      <c r="Q57" s="5"/>
      <c r="R57" s="11"/>
      <c r="S57" s="11"/>
      <c r="T57" s="11"/>
    </row>
    <row r="58" spans="3:20" ht="19.9" customHeight="1">
      <c r="C58" s="22"/>
      <c r="D58" s="30"/>
      <c r="E58" s="22"/>
      <c r="F58" s="22"/>
      <c r="G58" s="13"/>
      <c r="H58" s="13"/>
      <c r="I58" s="11"/>
      <c r="J58" s="11"/>
      <c r="K58" s="11"/>
      <c r="L58" s="11"/>
      <c r="M58" s="11"/>
      <c r="N58" s="11"/>
      <c r="O58" s="5"/>
      <c r="P58" s="5"/>
      <c r="Q58" s="5"/>
      <c r="R58" s="11"/>
      <c r="S58" s="11"/>
      <c r="T58" s="11"/>
    </row>
    <row r="59" spans="3:20" ht="19.9" customHeight="1">
      <c r="C59" s="22"/>
      <c r="D59" s="30"/>
      <c r="E59" s="22"/>
      <c r="F59" s="22"/>
      <c r="G59" s="13"/>
      <c r="H59" s="13"/>
      <c r="I59" s="11"/>
      <c r="J59" s="11"/>
      <c r="K59" s="11"/>
      <c r="L59" s="11"/>
      <c r="M59" s="11"/>
      <c r="N59" s="11"/>
      <c r="O59" s="5"/>
      <c r="P59" s="5"/>
      <c r="Q59" s="5"/>
      <c r="R59" s="11"/>
      <c r="S59" s="11"/>
      <c r="T59" s="11"/>
    </row>
    <row r="60" spans="3:20" ht="19.9" customHeight="1">
      <c r="C60" s="22"/>
      <c r="D60" s="30"/>
      <c r="E60" s="22"/>
      <c r="F60" s="22"/>
      <c r="G60" s="13"/>
      <c r="H60" s="13"/>
      <c r="I60" s="11"/>
      <c r="J60" s="11"/>
      <c r="K60" s="11"/>
      <c r="L60" s="11"/>
      <c r="M60" s="11"/>
      <c r="N60" s="11"/>
      <c r="O60" s="5"/>
      <c r="P60" s="5"/>
      <c r="Q60" s="5"/>
      <c r="R60" s="11"/>
      <c r="S60" s="11"/>
      <c r="T60" s="11"/>
    </row>
    <row r="61" spans="3:20" ht="19.9" customHeight="1">
      <c r="C61" s="22"/>
      <c r="D61" s="30"/>
      <c r="E61" s="22"/>
      <c r="F61" s="22"/>
      <c r="G61" s="13"/>
      <c r="H61" s="13"/>
      <c r="I61" s="11"/>
      <c r="J61" s="11"/>
      <c r="K61" s="11"/>
      <c r="L61" s="11"/>
      <c r="M61" s="11"/>
      <c r="N61" s="11"/>
      <c r="O61" s="5"/>
      <c r="P61" s="5"/>
      <c r="Q61" s="5"/>
      <c r="R61" s="11"/>
      <c r="S61" s="11"/>
      <c r="T61" s="11"/>
    </row>
    <row r="62" spans="3:20" ht="19.9" customHeight="1">
      <c r="C62" s="22"/>
      <c r="D62" s="30"/>
      <c r="E62" s="22"/>
      <c r="F62" s="22"/>
      <c r="G62" s="13"/>
      <c r="H62" s="13"/>
      <c r="I62" s="11"/>
      <c r="J62" s="11"/>
      <c r="K62" s="11"/>
      <c r="L62" s="11"/>
      <c r="M62" s="11"/>
      <c r="N62" s="11"/>
      <c r="O62" s="5"/>
      <c r="P62" s="5"/>
      <c r="Q62" s="5"/>
      <c r="R62" s="11"/>
      <c r="S62" s="11"/>
      <c r="T62" s="11"/>
    </row>
    <row r="63" spans="3:20" ht="19.9" customHeight="1">
      <c r="C63" s="22"/>
      <c r="D63" s="30"/>
      <c r="E63" s="22"/>
      <c r="F63" s="22"/>
      <c r="G63" s="13"/>
      <c r="H63" s="13"/>
      <c r="I63" s="11"/>
      <c r="J63" s="11"/>
      <c r="K63" s="11"/>
      <c r="L63" s="11"/>
      <c r="M63" s="11"/>
      <c r="N63" s="11"/>
      <c r="O63" s="5"/>
      <c r="P63" s="5"/>
      <c r="Q63" s="5"/>
      <c r="R63" s="11"/>
      <c r="S63" s="11"/>
      <c r="T63" s="11"/>
    </row>
    <row r="64" spans="3:20" ht="19.9" customHeight="1">
      <c r="C64" s="22"/>
      <c r="D64" s="30"/>
      <c r="E64" s="22"/>
      <c r="F64" s="22"/>
      <c r="G64" s="13"/>
      <c r="H64" s="13"/>
      <c r="I64" s="11"/>
      <c r="J64" s="11"/>
      <c r="K64" s="11"/>
      <c r="L64" s="11"/>
      <c r="M64" s="11"/>
      <c r="N64" s="11"/>
      <c r="O64" s="5"/>
      <c r="P64" s="5"/>
      <c r="Q64" s="5"/>
      <c r="R64" s="11"/>
      <c r="S64" s="11"/>
      <c r="T64" s="11"/>
    </row>
    <row r="65" spans="3:20" ht="19.9" customHeight="1">
      <c r="C65" s="22"/>
      <c r="D65" s="30"/>
      <c r="E65" s="22"/>
      <c r="F65" s="22"/>
      <c r="G65" s="13"/>
      <c r="H65" s="13"/>
      <c r="I65" s="11"/>
      <c r="J65" s="11"/>
      <c r="K65" s="11"/>
      <c r="L65" s="11"/>
      <c r="M65" s="11"/>
      <c r="N65" s="11"/>
      <c r="O65" s="5"/>
      <c r="P65" s="5"/>
      <c r="Q65" s="5"/>
      <c r="R65" s="11"/>
      <c r="S65" s="11"/>
      <c r="T65" s="11"/>
    </row>
    <row r="66" spans="3:20" ht="19.9" customHeight="1">
      <c r="C66" s="22"/>
      <c r="D66" s="30"/>
      <c r="E66" s="22"/>
      <c r="F66" s="22"/>
      <c r="G66" s="13"/>
      <c r="H66" s="13"/>
      <c r="I66" s="11"/>
      <c r="J66" s="11"/>
      <c r="K66" s="11"/>
      <c r="L66" s="11"/>
      <c r="M66" s="11"/>
      <c r="N66" s="11"/>
      <c r="O66" s="5"/>
      <c r="P66" s="5"/>
      <c r="Q66" s="5"/>
      <c r="R66" s="11"/>
      <c r="S66" s="11"/>
      <c r="T66" s="11"/>
    </row>
    <row r="67" spans="3:20" ht="19.9" customHeight="1">
      <c r="C67" s="22"/>
      <c r="D67" s="30"/>
      <c r="E67" s="22"/>
      <c r="F67" s="22"/>
      <c r="G67" s="13"/>
      <c r="H67" s="13"/>
      <c r="I67" s="11"/>
      <c r="J67" s="11"/>
      <c r="K67" s="11"/>
      <c r="L67" s="11"/>
      <c r="M67" s="11"/>
      <c r="N67" s="11"/>
      <c r="O67" s="5"/>
      <c r="P67" s="5"/>
      <c r="Q67" s="5"/>
      <c r="R67" s="11"/>
      <c r="S67" s="11"/>
      <c r="T67" s="11"/>
    </row>
    <row r="68" spans="3:20" ht="19.9" customHeight="1">
      <c r="C68" s="22"/>
      <c r="D68" s="30"/>
      <c r="E68" s="22"/>
      <c r="F68" s="22"/>
      <c r="G68" s="13"/>
      <c r="H68" s="13"/>
      <c r="I68" s="11"/>
      <c r="J68" s="11"/>
      <c r="K68" s="11"/>
      <c r="L68" s="11"/>
      <c r="M68" s="11"/>
      <c r="N68" s="11"/>
      <c r="O68" s="5"/>
      <c r="P68" s="5"/>
      <c r="Q68" s="5"/>
      <c r="R68" s="11"/>
      <c r="S68" s="11"/>
      <c r="T68" s="11"/>
    </row>
    <row r="69" spans="3:20" ht="19.9" customHeight="1">
      <c r="C69" s="22"/>
      <c r="D69" s="30"/>
      <c r="E69" s="22"/>
      <c r="F69" s="22"/>
      <c r="G69" s="13"/>
      <c r="H69" s="13"/>
      <c r="I69" s="11"/>
      <c r="J69" s="11"/>
      <c r="K69" s="11"/>
      <c r="L69" s="11"/>
      <c r="M69" s="11"/>
      <c r="N69" s="11"/>
      <c r="O69" s="5"/>
      <c r="P69" s="5"/>
      <c r="Q69" s="5"/>
      <c r="R69" s="11"/>
      <c r="S69" s="11"/>
      <c r="T69" s="11"/>
    </row>
    <row r="70" spans="3:20" ht="19.9" customHeight="1">
      <c r="C70" s="22"/>
      <c r="D70" s="30"/>
      <c r="E70" s="22"/>
      <c r="F70" s="22"/>
      <c r="G70" s="13"/>
      <c r="H70" s="13"/>
      <c r="I70" s="11"/>
      <c r="J70" s="11"/>
      <c r="K70" s="11"/>
      <c r="L70" s="11"/>
      <c r="M70" s="11"/>
      <c r="N70" s="11"/>
      <c r="O70" s="5"/>
      <c r="P70" s="5"/>
      <c r="Q70" s="5"/>
      <c r="R70" s="11"/>
      <c r="S70" s="11"/>
      <c r="T70" s="11"/>
    </row>
    <row r="71" spans="3:20" ht="19.9" customHeight="1">
      <c r="C71" s="22"/>
      <c r="D71" s="30"/>
      <c r="E71" s="22"/>
      <c r="F71" s="22"/>
      <c r="G71" s="13"/>
      <c r="H71" s="13"/>
      <c r="I71" s="11"/>
      <c r="J71" s="11"/>
      <c r="K71" s="11"/>
      <c r="L71" s="11"/>
      <c r="M71" s="11"/>
      <c r="N71" s="11"/>
      <c r="O71" s="5"/>
      <c r="P71" s="5"/>
      <c r="Q71" s="5"/>
      <c r="R71" s="11"/>
      <c r="S71" s="11"/>
      <c r="T71" s="11"/>
    </row>
    <row r="72" spans="3:20" ht="19.9" customHeight="1">
      <c r="C72" s="22"/>
      <c r="D72" s="30"/>
      <c r="E72" s="22"/>
      <c r="F72" s="22"/>
      <c r="G72" s="13"/>
      <c r="H72" s="13"/>
      <c r="I72" s="11"/>
      <c r="J72" s="11"/>
      <c r="K72" s="11"/>
      <c r="L72" s="11"/>
      <c r="M72" s="11"/>
      <c r="N72" s="11"/>
      <c r="O72" s="5"/>
      <c r="P72" s="5"/>
      <c r="Q72" s="5"/>
      <c r="R72" s="11"/>
      <c r="S72" s="11"/>
      <c r="T72" s="11"/>
    </row>
    <row r="73" spans="3:20" ht="19.9" customHeight="1">
      <c r="C73" s="22"/>
      <c r="D73" s="30"/>
      <c r="E73" s="22"/>
      <c r="F73" s="22"/>
      <c r="G73" s="13"/>
      <c r="H73" s="13"/>
      <c r="I73" s="11"/>
      <c r="J73" s="11"/>
      <c r="K73" s="11"/>
      <c r="L73" s="11"/>
      <c r="M73" s="11"/>
      <c r="N73" s="11"/>
      <c r="O73" s="5"/>
      <c r="P73" s="5"/>
      <c r="Q73" s="5"/>
      <c r="R73" s="11"/>
      <c r="S73" s="11"/>
      <c r="T73" s="11"/>
    </row>
    <row r="74" spans="3:20" ht="19.9" customHeight="1">
      <c r="C74" s="22"/>
      <c r="D74" s="30"/>
      <c r="E74" s="22"/>
      <c r="F74" s="22"/>
      <c r="G74" s="13"/>
      <c r="H74" s="13"/>
      <c r="I74" s="11"/>
      <c r="J74" s="11"/>
      <c r="K74" s="11"/>
      <c r="L74" s="11"/>
      <c r="M74" s="11"/>
      <c r="N74" s="11"/>
      <c r="O74" s="5"/>
      <c r="P74" s="5"/>
      <c r="Q74" s="5"/>
      <c r="R74" s="11"/>
      <c r="S74" s="11"/>
      <c r="T74" s="11"/>
    </row>
    <row r="75" spans="3:20" ht="19.9" customHeight="1">
      <c r="C75" s="22"/>
      <c r="D75" s="30"/>
      <c r="E75" s="22"/>
      <c r="F75" s="22"/>
      <c r="G75" s="13"/>
      <c r="H75" s="13"/>
      <c r="I75" s="11"/>
      <c r="J75" s="11"/>
      <c r="K75" s="11"/>
      <c r="L75" s="11"/>
      <c r="M75" s="11"/>
      <c r="N75" s="11"/>
      <c r="O75" s="5"/>
      <c r="P75" s="5"/>
      <c r="Q75" s="5"/>
      <c r="R75" s="11"/>
      <c r="S75" s="11"/>
      <c r="T75" s="11"/>
    </row>
    <row r="76" spans="3:20" ht="19.9" customHeight="1">
      <c r="C76" s="22"/>
      <c r="D76" s="30"/>
      <c r="E76" s="22"/>
      <c r="F76" s="22"/>
      <c r="G76" s="13"/>
      <c r="H76" s="13"/>
      <c r="I76" s="11"/>
      <c r="J76" s="11"/>
      <c r="K76" s="11"/>
      <c r="L76" s="11"/>
      <c r="M76" s="11"/>
      <c r="N76" s="11"/>
      <c r="O76" s="5"/>
      <c r="P76" s="5"/>
      <c r="Q76" s="5"/>
      <c r="R76" s="11"/>
      <c r="S76" s="11"/>
      <c r="T76" s="11"/>
    </row>
    <row r="77" spans="3:20" ht="19.9" customHeight="1">
      <c r="C77" s="22"/>
      <c r="D77" s="30"/>
      <c r="E77" s="22"/>
      <c r="F77" s="22"/>
      <c r="G77" s="13"/>
      <c r="H77" s="13"/>
      <c r="I77" s="11"/>
      <c r="J77" s="11"/>
      <c r="K77" s="11"/>
      <c r="L77" s="11"/>
      <c r="M77" s="11"/>
      <c r="N77" s="11"/>
      <c r="O77" s="5"/>
      <c r="P77" s="5"/>
      <c r="Q77" s="5"/>
      <c r="R77" s="11"/>
      <c r="S77" s="11"/>
      <c r="T77" s="11"/>
    </row>
    <row r="78" spans="3:20" ht="19.9" customHeight="1">
      <c r="C78" s="22"/>
      <c r="D78" s="30"/>
      <c r="E78" s="22"/>
      <c r="F78" s="22"/>
      <c r="G78" s="13"/>
      <c r="H78" s="13"/>
      <c r="I78" s="11"/>
      <c r="J78" s="11"/>
      <c r="K78" s="11"/>
      <c r="L78" s="11"/>
      <c r="M78" s="11"/>
      <c r="N78" s="11"/>
      <c r="O78" s="5"/>
      <c r="P78" s="5"/>
      <c r="Q78" s="5"/>
      <c r="R78" s="11"/>
      <c r="S78" s="11"/>
      <c r="T78" s="11"/>
    </row>
    <row r="79" spans="3:20" ht="19.9" customHeight="1">
      <c r="C79" s="22"/>
      <c r="D79" s="30"/>
      <c r="E79" s="22"/>
      <c r="F79" s="22"/>
      <c r="G79" s="13"/>
      <c r="H79" s="13"/>
      <c r="I79" s="11"/>
      <c r="J79" s="11"/>
      <c r="K79" s="11"/>
      <c r="L79" s="11"/>
      <c r="M79" s="11"/>
      <c r="N79" s="11"/>
      <c r="O79" s="5"/>
      <c r="P79" s="5"/>
      <c r="Q79" s="5"/>
      <c r="R79" s="11"/>
      <c r="S79" s="11"/>
      <c r="T79" s="11"/>
    </row>
    <row r="80" spans="3:20" ht="19.9" customHeight="1">
      <c r="C80" s="22"/>
      <c r="D80" s="30"/>
      <c r="E80" s="22"/>
      <c r="F80" s="22"/>
      <c r="G80" s="13"/>
      <c r="H80" s="13"/>
      <c r="I80" s="11"/>
      <c r="J80" s="11"/>
      <c r="K80" s="11"/>
      <c r="L80" s="11"/>
      <c r="M80" s="11"/>
      <c r="N80" s="11"/>
      <c r="O80" s="5"/>
      <c r="P80" s="5"/>
      <c r="Q80" s="5"/>
      <c r="R80" s="11"/>
      <c r="S80" s="11"/>
      <c r="T80" s="11"/>
    </row>
    <row r="81" spans="3:20" ht="19.9" customHeight="1">
      <c r="C81" s="22"/>
      <c r="D81" s="30"/>
      <c r="E81" s="22"/>
      <c r="F81" s="22"/>
      <c r="G81" s="13"/>
      <c r="H81" s="13"/>
      <c r="I81" s="11"/>
      <c r="J81" s="11"/>
      <c r="K81" s="11"/>
      <c r="L81" s="11"/>
      <c r="M81" s="11"/>
      <c r="N81" s="11"/>
      <c r="O81" s="5"/>
      <c r="P81" s="5"/>
      <c r="Q81" s="5"/>
      <c r="R81" s="11"/>
      <c r="S81" s="11"/>
      <c r="T81" s="11"/>
    </row>
    <row r="82" spans="3:20" ht="19.9" customHeight="1">
      <c r="C82" s="22"/>
      <c r="D82" s="30"/>
      <c r="E82" s="22"/>
      <c r="F82" s="22"/>
      <c r="G82" s="13"/>
      <c r="H82" s="13"/>
      <c r="I82" s="11"/>
      <c r="J82" s="11"/>
      <c r="K82" s="11"/>
      <c r="L82" s="11"/>
      <c r="M82" s="11"/>
      <c r="N82" s="11"/>
      <c r="O82" s="5"/>
      <c r="P82" s="5"/>
      <c r="Q82" s="5"/>
      <c r="R82" s="11"/>
      <c r="S82" s="11"/>
      <c r="T82" s="11"/>
    </row>
    <row r="83" spans="3:20" ht="19.9" customHeight="1">
      <c r="C83" s="22"/>
      <c r="D83" s="30"/>
      <c r="E83" s="22"/>
      <c r="F83" s="22"/>
      <c r="G83" s="13"/>
      <c r="H83" s="13"/>
      <c r="I83" s="11"/>
      <c r="J83" s="11"/>
      <c r="K83" s="11"/>
      <c r="L83" s="11"/>
      <c r="M83" s="11"/>
      <c r="N83" s="11"/>
      <c r="O83" s="5"/>
      <c r="P83" s="5"/>
      <c r="Q83" s="5"/>
      <c r="R83" s="11"/>
      <c r="S83" s="11"/>
      <c r="T83" s="11"/>
    </row>
    <row r="84" spans="3:20" ht="19.9" customHeight="1">
      <c r="C84" s="22"/>
      <c r="D84" s="30"/>
      <c r="E84" s="22"/>
      <c r="F84" s="22"/>
      <c r="G84" s="13"/>
      <c r="H84" s="13"/>
      <c r="I84" s="11"/>
      <c r="J84" s="11"/>
      <c r="K84" s="11"/>
      <c r="L84" s="11"/>
      <c r="M84" s="11"/>
      <c r="N84" s="11"/>
      <c r="O84" s="5"/>
      <c r="P84" s="5"/>
      <c r="Q84" s="5"/>
      <c r="R84" s="11"/>
      <c r="S84" s="11"/>
      <c r="T84" s="11"/>
    </row>
    <row r="85" spans="3:20" ht="19.9" customHeight="1">
      <c r="C85" s="22"/>
      <c r="D85" s="30"/>
      <c r="E85" s="22"/>
      <c r="F85" s="22"/>
      <c r="G85" s="13"/>
      <c r="H85" s="13"/>
      <c r="I85" s="11"/>
      <c r="J85" s="11"/>
      <c r="K85" s="11"/>
      <c r="L85" s="11"/>
      <c r="M85" s="11"/>
      <c r="N85" s="11"/>
      <c r="O85" s="5"/>
      <c r="P85" s="5"/>
      <c r="Q85" s="5"/>
      <c r="R85" s="11"/>
      <c r="S85" s="11"/>
      <c r="T85" s="11"/>
    </row>
    <row r="86" spans="3:20" ht="19.9" customHeight="1">
      <c r="C86" s="22"/>
      <c r="D86" s="30"/>
      <c r="E86" s="22"/>
      <c r="F86" s="22"/>
      <c r="G86" s="13"/>
      <c r="H86" s="13"/>
      <c r="I86" s="11"/>
      <c r="J86" s="11"/>
      <c r="K86" s="11"/>
      <c r="L86" s="11"/>
      <c r="M86" s="11"/>
      <c r="N86" s="11"/>
      <c r="O86" s="5"/>
      <c r="P86" s="5"/>
      <c r="Q86" s="5"/>
      <c r="R86" s="11"/>
      <c r="S86" s="11"/>
      <c r="T86" s="11"/>
    </row>
    <row r="87" spans="3:20" ht="19.9" customHeight="1">
      <c r="C87" s="22"/>
      <c r="D87" s="30"/>
      <c r="E87" s="22"/>
      <c r="F87" s="22"/>
      <c r="G87" s="13"/>
      <c r="H87" s="13"/>
      <c r="I87" s="11"/>
      <c r="J87" s="11"/>
      <c r="K87" s="11"/>
      <c r="L87" s="11"/>
      <c r="M87" s="11"/>
      <c r="N87" s="11"/>
      <c r="O87" s="5"/>
      <c r="P87" s="5"/>
      <c r="Q87" s="5"/>
      <c r="R87" s="11"/>
      <c r="S87" s="11"/>
      <c r="T87" s="11"/>
    </row>
    <row r="88" spans="3:20" ht="19.9" customHeight="1">
      <c r="C88" s="22"/>
      <c r="D88" s="30"/>
      <c r="E88" s="22"/>
      <c r="F88" s="22"/>
      <c r="G88" s="13"/>
      <c r="H88" s="13"/>
      <c r="I88" s="11"/>
      <c r="J88" s="11"/>
      <c r="K88" s="11"/>
      <c r="L88" s="11"/>
      <c r="M88" s="11"/>
      <c r="N88" s="11"/>
      <c r="O88" s="5"/>
      <c r="P88" s="5"/>
      <c r="Q88" s="5"/>
      <c r="R88" s="11"/>
      <c r="S88" s="11"/>
      <c r="T88" s="11"/>
    </row>
    <row r="89" spans="3:20" ht="19.9" customHeight="1">
      <c r="C89" s="22"/>
      <c r="D89" s="30"/>
      <c r="E89" s="22"/>
      <c r="F89" s="22"/>
      <c r="G89" s="13"/>
      <c r="H89" s="13"/>
      <c r="I89" s="11"/>
      <c r="J89" s="11"/>
      <c r="K89" s="11"/>
      <c r="L89" s="11"/>
      <c r="M89" s="11"/>
      <c r="N89" s="11"/>
      <c r="O89" s="5"/>
      <c r="P89" s="5"/>
      <c r="Q89" s="5"/>
      <c r="R89" s="11"/>
      <c r="S89" s="11"/>
      <c r="T89" s="11"/>
    </row>
    <row r="90" spans="3:20" ht="19.9" customHeight="1">
      <c r="C90" s="22"/>
      <c r="D90" s="30"/>
      <c r="E90" s="22"/>
      <c r="F90" s="22"/>
      <c r="G90" s="13"/>
      <c r="H90" s="13"/>
      <c r="I90" s="11"/>
      <c r="J90" s="11"/>
      <c r="K90" s="11"/>
      <c r="L90" s="11"/>
      <c r="M90" s="11"/>
      <c r="N90" s="11"/>
      <c r="O90" s="5"/>
      <c r="P90" s="5"/>
      <c r="Q90" s="5"/>
      <c r="R90" s="11"/>
      <c r="S90" s="11"/>
      <c r="T90" s="11"/>
    </row>
    <row r="91" spans="3:20" ht="19.9" customHeight="1">
      <c r="C91" s="22"/>
      <c r="D91" s="30"/>
      <c r="E91" s="22"/>
      <c r="F91" s="22"/>
      <c r="G91" s="13"/>
      <c r="H91" s="13"/>
      <c r="I91" s="11"/>
      <c r="J91" s="11"/>
      <c r="K91" s="11"/>
      <c r="L91" s="11"/>
      <c r="M91" s="11"/>
      <c r="N91" s="11"/>
      <c r="O91" s="5"/>
      <c r="P91" s="5"/>
      <c r="Q91" s="5"/>
      <c r="R91" s="11"/>
      <c r="S91" s="11"/>
      <c r="T91" s="11"/>
    </row>
    <row r="92" spans="3:20" ht="19.9" customHeight="1">
      <c r="C92" s="22"/>
      <c r="D92" s="30"/>
      <c r="E92" s="22"/>
      <c r="F92" s="22"/>
      <c r="G92" s="13"/>
      <c r="H92" s="13"/>
      <c r="I92" s="11"/>
      <c r="J92" s="11"/>
      <c r="K92" s="11"/>
      <c r="L92" s="11"/>
      <c r="M92" s="11"/>
      <c r="N92" s="11"/>
      <c r="O92" s="5"/>
      <c r="P92" s="5"/>
      <c r="Q92" s="5"/>
      <c r="R92" s="11"/>
      <c r="S92" s="11"/>
      <c r="T92" s="11"/>
    </row>
    <row r="93" spans="3:20" ht="19.9" customHeight="1">
      <c r="C93" s="22"/>
      <c r="D93" s="30"/>
      <c r="E93" s="22"/>
      <c r="F93" s="22"/>
      <c r="G93" s="13"/>
      <c r="H93" s="13"/>
      <c r="I93" s="11"/>
      <c r="J93" s="11"/>
      <c r="K93" s="11"/>
      <c r="L93" s="11"/>
      <c r="M93" s="11"/>
      <c r="N93" s="11"/>
      <c r="O93" s="5"/>
      <c r="P93" s="5"/>
      <c r="Q93" s="5"/>
      <c r="R93" s="11"/>
      <c r="S93" s="11"/>
      <c r="T93" s="11"/>
    </row>
    <row r="94" spans="3:20" ht="19.9" customHeight="1">
      <c r="C94" s="22"/>
      <c r="D94" s="30"/>
      <c r="E94" s="22"/>
      <c r="F94" s="22"/>
      <c r="G94" s="13"/>
      <c r="H94" s="13"/>
      <c r="I94" s="11"/>
      <c r="J94" s="11"/>
      <c r="K94" s="11"/>
      <c r="L94" s="11"/>
      <c r="M94" s="11"/>
      <c r="N94" s="11"/>
      <c r="O94" s="5"/>
      <c r="P94" s="5"/>
      <c r="Q94" s="5"/>
      <c r="R94" s="11"/>
      <c r="S94" s="11"/>
      <c r="T94" s="11"/>
    </row>
    <row r="95" spans="3:20" ht="19.9" customHeight="1">
      <c r="C95" s="22"/>
      <c r="D95" s="30"/>
      <c r="E95" s="22"/>
      <c r="F95" s="22"/>
      <c r="G95" s="13"/>
      <c r="H95" s="13"/>
      <c r="I95" s="11"/>
      <c r="J95" s="11"/>
      <c r="K95" s="11"/>
      <c r="L95" s="11"/>
      <c r="M95" s="11"/>
      <c r="N95" s="11"/>
      <c r="O95" s="5"/>
      <c r="P95" s="5"/>
      <c r="Q95" s="5"/>
      <c r="R95" s="11"/>
      <c r="S95" s="11"/>
      <c r="T95" s="11"/>
    </row>
    <row r="96" spans="3:20" ht="19.9" customHeight="1">
      <c r="C96" s="22"/>
      <c r="D96" s="30"/>
      <c r="E96" s="22"/>
      <c r="F96" s="22"/>
      <c r="G96" s="13"/>
      <c r="H96" s="13"/>
      <c r="I96" s="11"/>
      <c r="J96" s="11"/>
      <c r="K96" s="11"/>
      <c r="L96" s="11"/>
      <c r="M96" s="11"/>
      <c r="N96" s="11"/>
      <c r="O96" s="5"/>
      <c r="P96" s="5"/>
      <c r="Q96" s="5"/>
      <c r="R96" s="11"/>
      <c r="S96" s="11"/>
      <c r="T96" s="11"/>
    </row>
    <row r="97" spans="3:20" ht="19.9" customHeight="1">
      <c r="C97" s="22"/>
      <c r="D97" s="30"/>
      <c r="E97" s="22"/>
      <c r="F97" s="22"/>
      <c r="G97" s="13"/>
      <c r="H97" s="13"/>
      <c r="I97" s="11"/>
      <c r="J97" s="11"/>
      <c r="K97" s="11"/>
      <c r="L97" s="11"/>
      <c r="M97" s="11"/>
      <c r="N97" s="11"/>
      <c r="O97" s="5"/>
      <c r="P97" s="5"/>
      <c r="Q97" s="5"/>
      <c r="R97" s="11"/>
      <c r="S97" s="11"/>
      <c r="T97" s="11"/>
    </row>
    <row r="98" spans="3:20" ht="19.9" customHeight="1">
      <c r="C98" s="22"/>
      <c r="D98" s="30"/>
      <c r="E98" s="22"/>
      <c r="F98" s="22"/>
      <c r="G98" s="13"/>
      <c r="H98" s="13"/>
      <c r="I98" s="11"/>
      <c r="J98" s="11"/>
      <c r="K98" s="11"/>
      <c r="L98" s="11"/>
      <c r="M98" s="11"/>
      <c r="N98" s="11"/>
      <c r="O98" s="5"/>
      <c r="P98" s="5"/>
      <c r="Q98" s="5"/>
      <c r="R98" s="11"/>
      <c r="S98" s="11"/>
      <c r="T98" s="11"/>
    </row>
    <row r="99" spans="3:20" ht="19.9" customHeight="1">
      <c r="C99" s="22"/>
      <c r="D99" s="30"/>
      <c r="E99" s="22"/>
      <c r="F99" s="22"/>
      <c r="G99" s="13"/>
      <c r="H99" s="13"/>
      <c r="I99" s="11"/>
      <c r="J99" s="11"/>
      <c r="K99" s="11"/>
      <c r="L99" s="11"/>
      <c r="M99" s="11"/>
      <c r="N99" s="11"/>
      <c r="O99" s="5"/>
      <c r="P99" s="5"/>
      <c r="Q99" s="5"/>
      <c r="R99" s="11"/>
      <c r="S99" s="11"/>
      <c r="T99" s="11"/>
    </row>
    <row r="100" spans="3:20" ht="19.9" customHeight="1">
      <c r="C100" s="22"/>
      <c r="D100" s="30"/>
      <c r="E100" s="22"/>
      <c r="F100" s="22"/>
      <c r="G100" s="13"/>
      <c r="H100" s="13"/>
      <c r="I100" s="11"/>
      <c r="J100" s="11"/>
      <c r="K100" s="11"/>
      <c r="L100" s="11"/>
      <c r="M100" s="11"/>
      <c r="N100" s="11"/>
      <c r="O100" s="5"/>
      <c r="P100" s="5"/>
      <c r="Q100" s="5"/>
      <c r="R100" s="11"/>
      <c r="S100" s="11"/>
      <c r="T100" s="11"/>
    </row>
    <row r="101" spans="3:20" ht="19.9" customHeight="1">
      <c r="C101" s="22"/>
      <c r="D101" s="30"/>
      <c r="E101" s="22"/>
      <c r="F101" s="22"/>
      <c r="G101" s="13"/>
      <c r="H101" s="13"/>
      <c r="I101" s="11"/>
      <c r="J101" s="11"/>
      <c r="K101" s="11"/>
      <c r="L101" s="11"/>
      <c r="M101" s="11"/>
      <c r="N101" s="11"/>
      <c r="O101" s="5"/>
      <c r="P101" s="5"/>
      <c r="Q101" s="5"/>
      <c r="R101" s="11"/>
      <c r="S101" s="11"/>
      <c r="T101" s="11"/>
    </row>
    <row r="102" spans="3:17" ht="19.9" customHeight="1">
      <c r="C102" s="22"/>
      <c r="D102" s="30"/>
      <c r="E102" s="22"/>
      <c r="F102" s="22"/>
      <c r="G102" s="13"/>
      <c r="H102" s="13"/>
      <c r="I102" s="11"/>
      <c r="J102" s="11"/>
      <c r="K102" s="11"/>
      <c r="L102" s="11"/>
      <c r="M102" s="11"/>
      <c r="N102" s="11"/>
      <c r="O102" s="5"/>
      <c r="P102" s="5"/>
      <c r="Q102" s="5"/>
    </row>
    <row r="103" spans="3:10" ht="19.9" customHeight="1">
      <c r="C103"/>
      <c r="E103"/>
      <c r="F103"/>
      <c r="J103"/>
    </row>
    <row r="104" spans="3:10" ht="19.9" customHeight="1">
      <c r="C104"/>
      <c r="E104"/>
      <c r="F104"/>
      <c r="J104"/>
    </row>
    <row r="105" spans="3:10" ht="19.9" customHeight="1">
      <c r="C105"/>
      <c r="E105"/>
      <c r="F105"/>
      <c r="J105"/>
    </row>
    <row r="106" spans="3:10" ht="19.9" customHeight="1">
      <c r="C106"/>
      <c r="E106"/>
      <c r="F106"/>
      <c r="J106"/>
    </row>
    <row r="107" spans="3:10" ht="19.9" customHeight="1">
      <c r="C107"/>
      <c r="E107"/>
      <c r="F107"/>
      <c r="J107"/>
    </row>
    <row r="108" spans="3:10" ht="19.9" customHeight="1">
      <c r="C108"/>
      <c r="E108"/>
      <c r="F108"/>
      <c r="J108"/>
    </row>
    <row r="109" spans="3:10" ht="19.9" customHeight="1">
      <c r="C109"/>
      <c r="E109"/>
      <c r="F109"/>
      <c r="J109"/>
    </row>
    <row r="110" spans="3:10" ht="19.9" customHeight="1">
      <c r="C110"/>
      <c r="E110"/>
      <c r="F110"/>
      <c r="J110"/>
    </row>
    <row r="111" spans="3:10" ht="15">
      <c r="C111"/>
      <c r="E111"/>
      <c r="F111"/>
      <c r="J111"/>
    </row>
    <row r="112" spans="3:10" ht="15">
      <c r="C112"/>
      <c r="E112"/>
      <c r="F112"/>
      <c r="J112"/>
    </row>
    <row r="113" spans="3:10" ht="15">
      <c r="C113"/>
      <c r="E113"/>
      <c r="F113"/>
      <c r="J113"/>
    </row>
    <row r="114" spans="3:10" ht="15">
      <c r="C114"/>
      <c r="E114"/>
      <c r="F114"/>
      <c r="J114"/>
    </row>
    <row r="115" spans="3:10" ht="15">
      <c r="C115"/>
      <c r="E115"/>
      <c r="F115"/>
      <c r="J115"/>
    </row>
    <row r="116" spans="3:10" ht="15">
      <c r="C116"/>
      <c r="E116"/>
      <c r="F116"/>
      <c r="J116"/>
    </row>
    <row r="117" spans="3:10" ht="15">
      <c r="C117"/>
      <c r="E117"/>
      <c r="F117"/>
      <c r="J117"/>
    </row>
    <row r="118" spans="3:10" ht="15">
      <c r="C118"/>
      <c r="E118"/>
      <c r="F118"/>
      <c r="J118"/>
    </row>
    <row r="119" spans="3:10" ht="15">
      <c r="C119"/>
      <c r="E119"/>
      <c r="F119"/>
      <c r="J119"/>
    </row>
    <row r="120" spans="3:10" ht="15">
      <c r="C120"/>
      <c r="E120"/>
      <c r="F120"/>
      <c r="J120"/>
    </row>
    <row r="121" spans="3:10" ht="15">
      <c r="C121"/>
      <c r="E121"/>
      <c r="F121"/>
      <c r="J121"/>
    </row>
    <row r="122" spans="3:10" ht="15">
      <c r="C122"/>
      <c r="E122"/>
      <c r="F122"/>
      <c r="J122"/>
    </row>
    <row r="123" spans="3:10" ht="15">
      <c r="C123"/>
      <c r="E123"/>
      <c r="F123"/>
      <c r="J123"/>
    </row>
    <row r="124" spans="3:10" ht="15">
      <c r="C124"/>
      <c r="E124"/>
      <c r="F124"/>
      <c r="J124"/>
    </row>
    <row r="125" spans="3:10" ht="15">
      <c r="C125"/>
      <c r="E125"/>
      <c r="F125"/>
      <c r="J125"/>
    </row>
    <row r="126" spans="3:10" ht="15">
      <c r="C126"/>
      <c r="E126"/>
      <c r="F126"/>
      <c r="J126"/>
    </row>
    <row r="127" spans="3:10" ht="15">
      <c r="C127"/>
      <c r="E127"/>
      <c r="F127"/>
      <c r="J127"/>
    </row>
    <row r="128" spans="3:10" ht="15">
      <c r="C128"/>
      <c r="E128"/>
      <c r="F128"/>
      <c r="J128"/>
    </row>
    <row r="129" spans="3:10" ht="15">
      <c r="C129"/>
      <c r="E129"/>
      <c r="F129"/>
      <c r="J129"/>
    </row>
    <row r="130" spans="3:10" ht="15">
      <c r="C130"/>
      <c r="E130"/>
      <c r="F130"/>
      <c r="J130"/>
    </row>
    <row r="131" spans="3:10" ht="15">
      <c r="C131"/>
      <c r="E131"/>
      <c r="F131"/>
      <c r="J131"/>
    </row>
    <row r="132" spans="3:10" ht="15">
      <c r="C132"/>
      <c r="E132"/>
      <c r="F132"/>
      <c r="J132"/>
    </row>
    <row r="133" spans="3:10" ht="15">
      <c r="C133"/>
      <c r="E133"/>
      <c r="F133"/>
      <c r="J133"/>
    </row>
    <row r="134" spans="3:10" ht="15">
      <c r="C134"/>
      <c r="E134"/>
      <c r="F134"/>
      <c r="J134"/>
    </row>
    <row r="135" spans="3:10" ht="15">
      <c r="C135"/>
      <c r="E135"/>
      <c r="F135"/>
      <c r="J135"/>
    </row>
    <row r="136" spans="3:10" ht="15">
      <c r="C136"/>
      <c r="E136"/>
      <c r="F136"/>
      <c r="J136"/>
    </row>
    <row r="137" spans="3:10" ht="15">
      <c r="C137"/>
      <c r="E137"/>
      <c r="F137"/>
      <c r="J137"/>
    </row>
    <row r="138" spans="3:10" ht="15">
      <c r="C138"/>
      <c r="E138"/>
      <c r="F138"/>
      <c r="J138"/>
    </row>
    <row r="139" spans="3:10" ht="15">
      <c r="C139"/>
      <c r="E139"/>
      <c r="F139"/>
      <c r="J139"/>
    </row>
    <row r="140" spans="3:10" ht="15">
      <c r="C140"/>
      <c r="E140"/>
      <c r="F140"/>
      <c r="J140"/>
    </row>
    <row r="141" spans="3:10" ht="15">
      <c r="C141"/>
      <c r="E141"/>
      <c r="F141"/>
      <c r="J141"/>
    </row>
    <row r="142" spans="3:10" ht="15">
      <c r="C142"/>
      <c r="E142"/>
      <c r="F142"/>
      <c r="J142"/>
    </row>
    <row r="143" spans="3:10" ht="15">
      <c r="C143"/>
      <c r="E143"/>
      <c r="F143"/>
      <c r="J143"/>
    </row>
    <row r="144" spans="3:10" ht="15">
      <c r="C144"/>
      <c r="E144"/>
      <c r="F144"/>
      <c r="J144"/>
    </row>
    <row r="145" spans="3:10" ht="15">
      <c r="C145"/>
      <c r="E145"/>
      <c r="F145"/>
      <c r="J145"/>
    </row>
    <row r="146" spans="3:10" ht="15">
      <c r="C146"/>
      <c r="E146"/>
      <c r="F146"/>
      <c r="J146"/>
    </row>
    <row r="147" spans="3:10" ht="15">
      <c r="C147"/>
      <c r="E147"/>
      <c r="F147"/>
      <c r="J147"/>
    </row>
    <row r="148" spans="3:10" ht="15">
      <c r="C148"/>
      <c r="E148"/>
      <c r="F148"/>
      <c r="J148"/>
    </row>
    <row r="149" spans="3:10" ht="15">
      <c r="C149"/>
      <c r="E149"/>
      <c r="F149"/>
      <c r="J149"/>
    </row>
    <row r="150" spans="3:10" ht="15">
      <c r="C150"/>
      <c r="E150"/>
      <c r="F150"/>
      <c r="J150"/>
    </row>
    <row r="151" spans="3:10" ht="15">
      <c r="C151"/>
      <c r="E151"/>
      <c r="F151"/>
      <c r="J151"/>
    </row>
    <row r="152" spans="3:10" ht="15">
      <c r="C152"/>
      <c r="E152"/>
      <c r="F152"/>
      <c r="J152"/>
    </row>
    <row r="153" spans="3:10" ht="15">
      <c r="C153"/>
      <c r="E153"/>
      <c r="F153"/>
      <c r="J153"/>
    </row>
    <row r="154" spans="3:10" ht="15">
      <c r="C154"/>
      <c r="E154"/>
      <c r="F154"/>
      <c r="J154"/>
    </row>
    <row r="155" spans="3:10" ht="15">
      <c r="C155"/>
      <c r="E155"/>
      <c r="F155"/>
      <c r="J155"/>
    </row>
    <row r="156" spans="3:10" ht="15">
      <c r="C156"/>
      <c r="E156"/>
      <c r="F156"/>
      <c r="J156"/>
    </row>
    <row r="157" spans="3:10" ht="15">
      <c r="C157"/>
      <c r="E157"/>
      <c r="F157"/>
      <c r="J157"/>
    </row>
    <row r="158" spans="3:10" ht="15">
      <c r="C158"/>
      <c r="E158"/>
      <c r="F158"/>
      <c r="J158"/>
    </row>
    <row r="159" spans="3:10" ht="15">
      <c r="C159"/>
      <c r="E159"/>
      <c r="F159"/>
      <c r="J159"/>
    </row>
    <row r="160" spans="3:10" ht="15">
      <c r="C160"/>
      <c r="E160"/>
      <c r="F160"/>
      <c r="J160"/>
    </row>
    <row r="161" spans="3:10" ht="15">
      <c r="C161"/>
      <c r="E161"/>
      <c r="F161"/>
      <c r="J161"/>
    </row>
    <row r="162" spans="3:10" ht="15">
      <c r="C162"/>
      <c r="E162"/>
      <c r="F162"/>
      <c r="J162"/>
    </row>
    <row r="163" spans="3:10" ht="15">
      <c r="C163"/>
      <c r="E163"/>
      <c r="F163"/>
      <c r="J163"/>
    </row>
    <row r="164" spans="3:10" ht="15">
      <c r="C164"/>
      <c r="E164"/>
      <c r="F164"/>
      <c r="J164"/>
    </row>
    <row r="165" spans="3:10" ht="15">
      <c r="C165"/>
      <c r="E165"/>
      <c r="F165"/>
      <c r="J165"/>
    </row>
    <row r="166" spans="3:10" ht="15">
      <c r="C166"/>
      <c r="E166"/>
      <c r="F166"/>
      <c r="J166"/>
    </row>
    <row r="167" spans="3:10" ht="15">
      <c r="C167"/>
      <c r="E167"/>
      <c r="F167"/>
      <c r="J167"/>
    </row>
    <row r="168" spans="3:10" ht="15">
      <c r="C168"/>
      <c r="E168"/>
      <c r="F168"/>
      <c r="J168"/>
    </row>
    <row r="169" spans="3:10" ht="15">
      <c r="C169"/>
      <c r="E169"/>
      <c r="F169"/>
      <c r="J169"/>
    </row>
    <row r="170" spans="3:10" ht="15">
      <c r="C170"/>
      <c r="E170"/>
      <c r="F170"/>
      <c r="J170"/>
    </row>
    <row r="171" spans="3:10" ht="15">
      <c r="C171"/>
      <c r="E171"/>
      <c r="F171"/>
      <c r="J171"/>
    </row>
    <row r="172" spans="3:10" ht="15">
      <c r="C172"/>
      <c r="E172"/>
      <c r="F172"/>
      <c r="J172"/>
    </row>
    <row r="173" spans="3:10" ht="15">
      <c r="C173"/>
      <c r="E173"/>
      <c r="F173"/>
      <c r="J173"/>
    </row>
    <row r="174" spans="3:10" ht="15">
      <c r="C174"/>
      <c r="E174"/>
      <c r="F174"/>
      <c r="J174"/>
    </row>
    <row r="175" spans="3:10" ht="15">
      <c r="C175"/>
      <c r="E175"/>
      <c r="F175"/>
      <c r="J175"/>
    </row>
    <row r="176" spans="3:10" ht="15">
      <c r="C176"/>
      <c r="E176"/>
      <c r="F176"/>
      <c r="J176"/>
    </row>
    <row r="177" spans="3:10" ht="15">
      <c r="C177"/>
      <c r="E177"/>
      <c r="F177"/>
      <c r="J177"/>
    </row>
    <row r="178" spans="3:10" ht="15">
      <c r="C178"/>
      <c r="E178"/>
      <c r="F178"/>
      <c r="J178"/>
    </row>
    <row r="179" spans="3:10" ht="15">
      <c r="C179"/>
      <c r="E179"/>
      <c r="F179"/>
      <c r="J179"/>
    </row>
    <row r="180" spans="3:10" ht="15">
      <c r="C180"/>
      <c r="E180"/>
      <c r="F180"/>
      <c r="J180"/>
    </row>
    <row r="181" spans="3:10" ht="15">
      <c r="C181"/>
      <c r="E181"/>
      <c r="F181"/>
      <c r="J181"/>
    </row>
    <row r="182" spans="3:10" ht="15">
      <c r="C182"/>
      <c r="E182"/>
      <c r="F182"/>
      <c r="J182"/>
    </row>
    <row r="183" spans="3:10" ht="15">
      <c r="C183"/>
      <c r="E183"/>
      <c r="F183"/>
      <c r="J183"/>
    </row>
    <row r="184" spans="3:10" ht="15">
      <c r="C184"/>
      <c r="E184"/>
      <c r="F184"/>
      <c r="J184"/>
    </row>
    <row r="185" spans="3:10" ht="15">
      <c r="C185"/>
      <c r="E185"/>
      <c r="F185"/>
      <c r="J185"/>
    </row>
    <row r="186" spans="3:10" ht="15">
      <c r="C186"/>
      <c r="E186"/>
      <c r="F186"/>
      <c r="J186"/>
    </row>
    <row r="187" spans="3:10" ht="15">
      <c r="C187"/>
      <c r="E187"/>
      <c r="F187"/>
      <c r="J187"/>
    </row>
    <row r="188" spans="3:10" ht="15">
      <c r="C188"/>
      <c r="E188"/>
      <c r="F188"/>
      <c r="J188"/>
    </row>
    <row r="189" spans="3:10" ht="15">
      <c r="C189"/>
      <c r="E189"/>
      <c r="F189"/>
      <c r="J189"/>
    </row>
    <row r="190" spans="3:10" ht="15">
      <c r="C190"/>
      <c r="E190"/>
      <c r="F190"/>
      <c r="J190"/>
    </row>
    <row r="191" spans="3:10" ht="15">
      <c r="C191"/>
      <c r="E191"/>
      <c r="F191"/>
      <c r="J191"/>
    </row>
    <row r="192" spans="3:10" ht="15">
      <c r="C192"/>
      <c r="E192"/>
      <c r="F192"/>
      <c r="J192"/>
    </row>
    <row r="193" spans="3:10" ht="15">
      <c r="C193"/>
      <c r="E193"/>
      <c r="F193"/>
      <c r="J193"/>
    </row>
    <row r="194" spans="3:10" ht="15">
      <c r="C194"/>
      <c r="E194"/>
      <c r="F194"/>
      <c r="J194"/>
    </row>
    <row r="195" spans="3:10" ht="15">
      <c r="C195"/>
      <c r="E195"/>
      <c r="F195"/>
      <c r="J195"/>
    </row>
    <row r="196" spans="3:10" ht="15">
      <c r="C196"/>
      <c r="E196"/>
      <c r="F196"/>
      <c r="J196"/>
    </row>
    <row r="197" spans="3:10" ht="15">
      <c r="C197"/>
      <c r="E197"/>
      <c r="F197"/>
      <c r="J197"/>
    </row>
    <row r="198" spans="3:10" ht="15">
      <c r="C198"/>
      <c r="E198"/>
      <c r="F198"/>
      <c r="J198"/>
    </row>
    <row r="199" spans="3:10" ht="15">
      <c r="C199"/>
      <c r="E199"/>
      <c r="F199"/>
      <c r="J199"/>
    </row>
    <row r="200" spans="3:10" ht="15">
      <c r="C200"/>
      <c r="E200"/>
      <c r="F200"/>
      <c r="J200"/>
    </row>
    <row r="201" spans="3:10" ht="15">
      <c r="C201"/>
      <c r="E201"/>
      <c r="F201"/>
      <c r="J201"/>
    </row>
    <row r="202" spans="3:10" ht="15">
      <c r="C202"/>
      <c r="E202"/>
      <c r="F202"/>
      <c r="J202"/>
    </row>
    <row r="203" spans="3:10" ht="15">
      <c r="C203"/>
      <c r="E203"/>
      <c r="F203"/>
      <c r="J203"/>
    </row>
    <row r="204" spans="3:10" ht="15">
      <c r="C204"/>
      <c r="E204"/>
      <c r="F204"/>
      <c r="J204"/>
    </row>
    <row r="205" spans="3:10" ht="15">
      <c r="C205"/>
      <c r="E205"/>
      <c r="F205"/>
      <c r="J205"/>
    </row>
    <row r="206" spans="3:10" ht="15">
      <c r="C206"/>
      <c r="E206"/>
      <c r="F206"/>
      <c r="J206"/>
    </row>
    <row r="207" spans="3:10" ht="15">
      <c r="C207"/>
      <c r="E207"/>
      <c r="F207"/>
      <c r="J207"/>
    </row>
    <row r="208" spans="3:10" ht="15">
      <c r="C208"/>
      <c r="E208"/>
      <c r="F208"/>
      <c r="J208"/>
    </row>
    <row r="209" spans="3:10" ht="15">
      <c r="C209"/>
      <c r="E209"/>
      <c r="F209"/>
      <c r="J209"/>
    </row>
    <row r="210" spans="3:10" ht="15">
      <c r="C210"/>
      <c r="E210"/>
      <c r="F210"/>
      <c r="J210"/>
    </row>
    <row r="211" spans="3:10" ht="15">
      <c r="C211"/>
      <c r="E211"/>
      <c r="F211"/>
      <c r="J211"/>
    </row>
    <row r="212" spans="3:10" ht="15">
      <c r="C212"/>
      <c r="E212"/>
      <c r="F212"/>
      <c r="J212"/>
    </row>
    <row r="213" spans="3:10" ht="15">
      <c r="C213"/>
      <c r="E213"/>
      <c r="F213"/>
      <c r="J213"/>
    </row>
    <row r="214" spans="3:10" ht="15">
      <c r="C214"/>
      <c r="E214"/>
      <c r="F214"/>
      <c r="J214"/>
    </row>
    <row r="215" spans="3:10" ht="15">
      <c r="C215"/>
      <c r="E215"/>
      <c r="F215"/>
      <c r="J215"/>
    </row>
    <row r="216" spans="3:10" ht="15">
      <c r="C216"/>
      <c r="E216"/>
      <c r="F216"/>
      <c r="J216"/>
    </row>
    <row r="217" spans="3:10" ht="15">
      <c r="C217"/>
      <c r="E217"/>
      <c r="F217"/>
      <c r="J217"/>
    </row>
    <row r="218" spans="3:10" ht="15">
      <c r="C218"/>
      <c r="E218"/>
      <c r="F218"/>
      <c r="J218"/>
    </row>
    <row r="219" spans="3:10" ht="15">
      <c r="C219"/>
      <c r="E219"/>
      <c r="F219"/>
      <c r="J219"/>
    </row>
    <row r="220" spans="3:10" ht="15">
      <c r="C220"/>
      <c r="E220"/>
      <c r="F220"/>
      <c r="J220"/>
    </row>
    <row r="221" spans="3:10" ht="15">
      <c r="C221"/>
      <c r="E221"/>
      <c r="F221"/>
      <c r="J221"/>
    </row>
    <row r="222" spans="3:10" ht="15">
      <c r="C222"/>
      <c r="E222"/>
      <c r="F222"/>
      <c r="J222"/>
    </row>
    <row r="223" spans="3:10" ht="15">
      <c r="C223"/>
      <c r="E223"/>
      <c r="F223"/>
      <c r="J223"/>
    </row>
    <row r="224" spans="3:10" ht="15">
      <c r="C224"/>
      <c r="E224"/>
      <c r="F224"/>
      <c r="J224"/>
    </row>
    <row r="225" spans="3:10" ht="15">
      <c r="C225"/>
      <c r="E225"/>
      <c r="F225"/>
      <c r="J225"/>
    </row>
    <row r="226" spans="3:10" ht="15">
      <c r="C226"/>
      <c r="E226"/>
      <c r="F226"/>
      <c r="J226"/>
    </row>
    <row r="227" spans="3:10" ht="15">
      <c r="C227"/>
      <c r="E227"/>
      <c r="F227"/>
      <c r="J227"/>
    </row>
    <row r="228" spans="3:10" ht="15">
      <c r="C228"/>
      <c r="E228"/>
      <c r="F228"/>
      <c r="J228"/>
    </row>
    <row r="229" spans="3:10" ht="15">
      <c r="C229"/>
      <c r="E229"/>
      <c r="F229"/>
      <c r="J229"/>
    </row>
    <row r="230" spans="3:10" ht="15">
      <c r="C230"/>
      <c r="E230"/>
      <c r="F230"/>
      <c r="J230"/>
    </row>
    <row r="231" spans="3:10" ht="15">
      <c r="C231"/>
      <c r="E231"/>
      <c r="F231"/>
      <c r="J231"/>
    </row>
    <row r="232" spans="3:10" ht="15">
      <c r="C232"/>
      <c r="E232"/>
      <c r="F232"/>
      <c r="J232"/>
    </row>
    <row r="233" spans="3:10" ht="15">
      <c r="C233"/>
      <c r="E233"/>
      <c r="F233"/>
      <c r="J233"/>
    </row>
  </sheetData>
  <mergeCells count="30">
    <mergeCell ref="Y7:Y10"/>
    <mergeCell ref="N7:N10"/>
    <mergeCell ref="O7:O10"/>
    <mergeCell ref="P7:P10"/>
    <mergeCell ref="K7:K10"/>
    <mergeCell ref="M7:M10"/>
    <mergeCell ref="W7:W8"/>
    <mergeCell ref="W9:W10"/>
    <mergeCell ref="V7:V10"/>
    <mergeCell ref="X7:X10"/>
    <mergeCell ref="B1:D1"/>
    <mergeCell ref="G5:H5"/>
    <mergeCell ref="G2:O3"/>
    <mergeCell ref="B17:G17"/>
    <mergeCell ref="S16:U16"/>
    <mergeCell ref="S15:U15"/>
    <mergeCell ref="B15:G15"/>
    <mergeCell ref="B16:H16"/>
    <mergeCell ref="J7:J10"/>
    <mergeCell ref="I7:I10"/>
    <mergeCell ref="L7:L10"/>
    <mergeCell ref="I12:I13"/>
    <mergeCell ref="J12:J13"/>
    <mergeCell ref="K12:K13"/>
    <mergeCell ref="L12:L13"/>
    <mergeCell ref="X12:X13"/>
    <mergeCell ref="W12:W13"/>
    <mergeCell ref="Y12:Y13"/>
    <mergeCell ref="P12:P13"/>
    <mergeCell ref="M12:M13"/>
  </mergeCells>
  <conditionalFormatting sqref="B7:B13 D7:D13">
    <cfRule type="containsBlanks" priority="96" dxfId="7">
      <formula>LEN(TRIM(B7))=0</formula>
    </cfRule>
  </conditionalFormatting>
  <conditionalFormatting sqref="B7:B13">
    <cfRule type="cellIs" priority="93" dxfId="6" operator="greaterThanOrEqual">
      <formula>1</formula>
    </cfRule>
  </conditionalFormatting>
  <conditionalFormatting sqref="G7:H13 S7:S13">
    <cfRule type="notContainsBlanks" priority="70" dxfId="5">
      <formula>LEN(TRIM(G7))&gt;0</formula>
    </cfRule>
    <cfRule type="notContainsBlanks" priority="71" dxfId="4">
      <formula>LEN(TRIM(G7))&gt;0</formula>
    </cfRule>
    <cfRule type="containsBlanks" priority="73" dxfId="3">
      <formula>LEN(TRIM(G7))=0</formula>
    </cfRule>
  </conditionalFormatting>
  <conditionalFormatting sqref="G7:H13">
    <cfRule type="notContainsBlanks" priority="69" dxfId="2">
      <formula>LEN(TRIM(G7))&gt;0</formula>
    </cfRule>
  </conditionalFormatting>
  <conditionalFormatting sqref="U7:U13">
    <cfRule type="cellIs" priority="79" dxfId="1" operator="equal">
      <formula>"NEVYHOVUJE"</formula>
    </cfRule>
    <cfRule type="cellIs" priority="80" dxfId="0" operator="equal">
      <formula>"VYHOVUJE"</formula>
    </cfRule>
  </conditionalFormatting>
  <dataValidations count="3">
    <dataValidation type="list" showInputMessage="1" showErrorMessage="1" sqref="E7:E13">
      <formula1>"ks,bal,sada,m,"</formula1>
    </dataValidation>
    <dataValidation type="list" allowBlank="1" showInputMessage="1" showErrorMessage="1" sqref="J7">
      <formula1>"ANO,NE"</formula1>
    </dataValidation>
    <dataValidation type="list" allowBlank="1" showInputMessage="1" showErrorMessage="1" sqref="W7 W9">
      <formula1>CPV!$B$4:$B$197</formula1>
    </dataValidation>
  </dataValidations>
  <printOptions/>
  <pageMargins left="0.1968503937007874" right="0.15748031496062992" top="0.03937007874015748" bottom="0.11811023622047245" header="0.07874015748031496" footer="0.07874015748031496"/>
  <pageSetup fitToHeight="1" fitToWidth="1" horizontalDpi="600" verticalDpi="600" orientation="landscape" paperSize="9" scale="2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zoomScale="80" zoomScaleNormal="80" workbookViewId="0" topLeftCell="A1">
      <selection activeCell="A8" sqref="A8"/>
    </sheetView>
  </sheetViews>
  <sheetFormatPr defaultColWidth="9.140625" defaultRowHeight="15"/>
  <cols>
    <col min="1" max="1" width="162.28125" style="0" customWidth="1"/>
  </cols>
  <sheetData>
    <row r="1" spans="1:2" ht="371.45" customHeight="1">
      <c r="A1" s="36" t="s">
        <v>222</v>
      </c>
      <c r="B1" s="31"/>
    </row>
    <row r="2" spans="1:2" ht="72.75" customHeight="1">
      <c r="A2" s="35" t="s">
        <v>12</v>
      </c>
      <c r="B2" s="32"/>
    </row>
    <row r="8" ht="15.75">
      <c r="A8" s="33"/>
    </row>
  </sheetData>
  <sheetProtection algorithmName="SHA-512" hashValue="VjYav/fLOR7LrYLqVPOwEyAYJyEW+ZyoiLvhBvZCXi3i5aGCwDg3wLVBqdNOTQ7jmZmmx3XJ0V8QqJUvddJZfQ==" saltValue="RvLy7xdKDUahrA/9yclxGA==" spinCount="100000" sheet="1" objects="1" scenarios="1"/>
  <printOptions/>
  <pageMargins left="0.7" right="0.7" top="0.7874015750000001" bottom="0.7874015750000001"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197"/>
  <sheetViews>
    <sheetView zoomScale="85" zoomScaleNormal="85" workbookViewId="0" topLeftCell="A1">
      <selection activeCell="B12" sqref="B12"/>
    </sheetView>
  </sheetViews>
  <sheetFormatPr defaultColWidth="9.140625" defaultRowHeight="15"/>
  <cols>
    <col min="2" max="2" width="96.7109375" style="0" customWidth="1"/>
  </cols>
  <sheetData>
    <row r="2" ht="15">
      <c r="B2" s="34" t="s">
        <v>13</v>
      </c>
    </row>
    <row r="3" ht="15">
      <c r="B3" s="34"/>
    </row>
    <row r="4" ht="15">
      <c r="B4" t="s">
        <v>14</v>
      </c>
    </row>
    <row r="5" ht="15">
      <c r="B5" t="s">
        <v>15</v>
      </c>
    </row>
    <row r="6" ht="15">
      <c r="B6" t="s">
        <v>16</v>
      </c>
    </row>
    <row r="7" ht="15">
      <c r="B7" t="s">
        <v>17</v>
      </c>
    </row>
    <row r="8" ht="15">
      <c r="B8" t="s">
        <v>18</v>
      </c>
    </row>
    <row r="9" ht="15">
      <c r="B9" t="s">
        <v>19</v>
      </c>
    </row>
    <row r="10" ht="15">
      <c r="B10" t="s">
        <v>20</v>
      </c>
    </row>
    <row r="11" ht="15">
      <c r="B11" t="s">
        <v>21</v>
      </c>
    </row>
    <row r="12" ht="15">
      <c r="B12" t="s">
        <v>22</v>
      </c>
    </row>
    <row r="13" ht="15">
      <c r="B13" t="s">
        <v>23</v>
      </c>
    </row>
    <row r="14" ht="15">
      <c r="B14" t="s">
        <v>24</v>
      </c>
    </row>
    <row r="15" ht="15">
      <c r="B15" t="s">
        <v>25</v>
      </c>
    </row>
    <row r="16" ht="15">
      <c r="B16" t="s">
        <v>26</v>
      </c>
    </row>
    <row r="17" ht="15">
      <c r="B17" t="s">
        <v>27</v>
      </c>
    </row>
    <row r="18" ht="15">
      <c r="B18" t="s">
        <v>28</v>
      </c>
    </row>
    <row r="19" ht="15">
      <c r="B19" t="s">
        <v>29</v>
      </c>
    </row>
    <row r="20" ht="15">
      <c r="B20" t="s">
        <v>30</v>
      </c>
    </row>
    <row r="21" ht="15">
      <c r="B21" t="s">
        <v>31</v>
      </c>
    </row>
    <row r="22" ht="15">
      <c r="B22" t="s">
        <v>32</v>
      </c>
    </row>
    <row r="23" ht="15">
      <c r="B23" t="s">
        <v>33</v>
      </c>
    </row>
    <row r="24" ht="15">
      <c r="B24" t="s">
        <v>34</v>
      </c>
    </row>
    <row r="25" ht="15">
      <c r="B25" t="s">
        <v>35</v>
      </c>
    </row>
    <row r="26" ht="15">
      <c r="B26" t="s">
        <v>36</v>
      </c>
    </row>
    <row r="27" ht="15">
      <c r="B27" t="s">
        <v>37</v>
      </c>
    </row>
    <row r="28" ht="15">
      <c r="B28" t="s">
        <v>38</v>
      </c>
    </row>
    <row r="29" ht="15">
      <c r="B29" t="s">
        <v>39</v>
      </c>
    </row>
    <row r="30" ht="15">
      <c r="B30" t="s">
        <v>40</v>
      </c>
    </row>
    <row r="31" ht="15">
      <c r="B31" t="s">
        <v>41</v>
      </c>
    </row>
    <row r="32" ht="15">
      <c r="B32" t="s">
        <v>42</v>
      </c>
    </row>
    <row r="33" ht="15">
      <c r="B33" t="s">
        <v>43</v>
      </c>
    </row>
    <row r="34" ht="15">
      <c r="B34" t="s">
        <v>44</v>
      </c>
    </row>
    <row r="35" ht="15">
      <c r="B35" t="s">
        <v>45</v>
      </c>
    </row>
    <row r="36" ht="15">
      <c r="B36" t="s">
        <v>46</v>
      </c>
    </row>
    <row r="37" ht="15">
      <c r="B37" t="s">
        <v>47</v>
      </c>
    </row>
    <row r="38" ht="15">
      <c r="B38" t="s">
        <v>48</v>
      </c>
    </row>
    <row r="39" ht="15">
      <c r="B39" t="s">
        <v>49</v>
      </c>
    </row>
    <row r="40" ht="15">
      <c r="B40" t="s">
        <v>50</v>
      </c>
    </row>
    <row r="41" ht="15">
      <c r="B41" t="s">
        <v>51</v>
      </c>
    </row>
    <row r="42" ht="15">
      <c r="B42" t="s">
        <v>52</v>
      </c>
    </row>
    <row r="43" ht="15">
      <c r="B43" t="s">
        <v>53</v>
      </c>
    </row>
    <row r="44" ht="15">
      <c r="B44" t="s">
        <v>54</v>
      </c>
    </row>
    <row r="45" ht="15.6" customHeight="1">
      <c r="B45" t="s">
        <v>55</v>
      </c>
    </row>
    <row r="46" ht="15">
      <c r="B46" t="s">
        <v>56</v>
      </c>
    </row>
    <row r="47" ht="15">
      <c r="B47" t="s">
        <v>57</v>
      </c>
    </row>
    <row r="48" ht="15">
      <c r="B48" t="s">
        <v>58</v>
      </c>
    </row>
    <row r="49" ht="15">
      <c r="B49" t="s">
        <v>59</v>
      </c>
    </row>
    <row r="50" ht="15">
      <c r="B50" t="s">
        <v>60</v>
      </c>
    </row>
    <row r="51" ht="15">
      <c r="B51" t="s">
        <v>61</v>
      </c>
    </row>
    <row r="52" ht="15">
      <c r="B52" t="s">
        <v>62</v>
      </c>
    </row>
    <row r="53" ht="15">
      <c r="B53" t="s">
        <v>63</v>
      </c>
    </row>
    <row r="54" ht="15">
      <c r="B54" t="s">
        <v>64</v>
      </c>
    </row>
    <row r="55" ht="15">
      <c r="B55" t="s">
        <v>65</v>
      </c>
    </row>
    <row r="56" ht="15">
      <c r="B56" t="s">
        <v>66</v>
      </c>
    </row>
    <row r="57" ht="15">
      <c r="B57" t="s">
        <v>67</v>
      </c>
    </row>
    <row r="58" ht="15">
      <c r="B58" t="s">
        <v>68</v>
      </c>
    </row>
    <row r="59" ht="15">
      <c r="B59" t="s">
        <v>69</v>
      </c>
    </row>
    <row r="60" ht="15">
      <c r="B60" t="s">
        <v>70</v>
      </c>
    </row>
    <row r="61" ht="15">
      <c r="B61" t="s">
        <v>71</v>
      </c>
    </row>
    <row r="62" ht="15">
      <c r="B62" t="s">
        <v>72</v>
      </c>
    </row>
    <row r="63" ht="15">
      <c r="B63" t="s">
        <v>73</v>
      </c>
    </row>
    <row r="64" ht="15">
      <c r="B64" t="s">
        <v>74</v>
      </c>
    </row>
    <row r="65" ht="15">
      <c r="B65" t="s">
        <v>75</v>
      </c>
    </row>
    <row r="66" ht="15">
      <c r="B66" t="s">
        <v>76</v>
      </c>
    </row>
    <row r="67" ht="15">
      <c r="B67" t="s">
        <v>77</v>
      </c>
    </row>
    <row r="68" ht="15">
      <c r="B68" t="s">
        <v>78</v>
      </c>
    </row>
    <row r="69" ht="15">
      <c r="B69" t="s">
        <v>79</v>
      </c>
    </row>
    <row r="70" ht="15">
      <c r="B70" t="s">
        <v>80</v>
      </c>
    </row>
    <row r="71" ht="15">
      <c r="B71" t="s">
        <v>81</v>
      </c>
    </row>
    <row r="72" ht="15">
      <c r="B72" t="s">
        <v>82</v>
      </c>
    </row>
    <row r="73" ht="15">
      <c r="B73" t="s">
        <v>83</v>
      </c>
    </row>
    <row r="74" ht="15">
      <c r="B74" t="s">
        <v>84</v>
      </c>
    </row>
    <row r="75" ht="15">
      <c r="B75" t="s">
        <v>85</v>
      </c>
    </row>
    <row r="76" ht="15">
      <c r="B76" t="s">
        <v>86</v>
      </c>
    </row>
    <row r="77" ht="15">
      <c r="B77" t="s">
        <v>87</v>
      </c>
    </row>
    <row r="78" ht="15">
      <c r="B78" t="s">
        <v>88</v>
      </c>
    </row>
    <row r="79" ht="15">
      <c r="B79" t="s">
        <v>89</v>
      </c>
    </row>
    <row r="80" ht="15">
      <c r="B80" t="s">
        <v>90</v>
      </c>
    </row>
    <row r="81" ht="15">
      <c r="B81" t="s">
        <v>91</v>
      </c>
    </row>
    <row r="82" ht="15">
      <c r="B82" t="s">
        <v>92</v>
      </c>
    </row>
    <row r="83" ht="15">
      <c r="B83" t="s">
        <v>93</v>
      </c>
    </row>
    <row r="84" ht="15">
      <c r="B84" t="s">
        <v>94</v>
      </c>
    </row>
    <row r="85" ht="15">
      <c r="B85" t="s">
        <v>95</v>
      </c>
    </row>
    <row r="86" ht="15">
      <c r="B86" t="s">
        <v>96</v>
      </c>
    </row>
    <row r="87" ht="15">
      <c r="B87" t="s">
        <v>97</v>
      </c>
    </row>
    <row r="88" ht="15">
      <c r="B88" t="s">
        <v>98</v>
      </c>
    </row>
    <row r="89" ht="15">
      <c r="B89" t="s">
        <v>99</v>
      </c>
    </row>
    <row r="90" ht="15">
      <c r="B90" t="s">
        <v>100</v>
      </c>
    </row>
    <row r="91" ht="15">
      <c r="B91" t="s">
        <v>101</v>
      </c>
    </row>
    <row r="92" ht="15">
      <c r="B92" t="s">
        <v>102</v>
      </c>
    </row>
    <row r="93" ht="15">
      <c r="B93" t="s">
        <v>103</v>
      </c>
    </row>
    <row r="94" ht="15">
      <c r="B94" t="s">
        <v>104</v>
      </c>
    </row>
    <row r="95" ht="15">
      <c r="B95" t="s">
        <v>105</v>
      </c>
    </row>
    <row r="96" ht="15">
      <c r="B96" t="s">
        <v>106</v>
      </c>
    </row>
    <row r="97" ht="15">
      <c r="B97" t="s">
        <v>107</v>
      </c>
    </row>
    <row r="98" ht="15">
      <c r="B98" t="s">
        <v>108</v>
      </c>
    </row>
    <row r="99" ht="15">
      <c r="B99" t="s">
        <v>109</v>
      </c>
    </row>
    <row r="100" ht="15">
      <c r="B100" t="s">
        <v>110</v>
      </c>
    </row>
    <row r="101" ht="15">
      <c r="B101" t="s">
        <v>111</v>
      </c>
    </row>
    <row r="102" ht="15">
      <c r="B102" t="s">
        <v>112</v>
      </c>
    </row>
    <row r="103" ht="15">
      <c r="B103" t="s">
        <v>113</v>
      </c>
    </row>
    <row r="104" ht="15">
      <c r="B104" t="s">
        <v>114</v>
      </c>
    </row>
    <row r="105" ht="15">
      <c r="B105" t="s">
        <v>115</v>
      </c>
    </row>
    <row r="106" ht="15">
      <c r="B106" t="s">
        <v>116</v>
      </c>
    </row>
    <row r="107" ht="15">
      <c r="B107" t="s">
        <v>117</v>
      </c>
    </row>
    <row r="108" ht="15">
      <c r="B108" t="s">
        <v>118</v>
      </c>
    </row>
    <row r="109" ht="15">
      <c r="B109" t="s">
        <v>119</v>
      </c>
    </row>
    <row r="110" ht="15">
      <c r="B110" t="s">
        <v>120</v>
      </c>
    </row>
    <row r="111" ht="15">
      <c r="B111" t="s">
        <v>121</v>
      </c>
    </row>
    <row r="112" ht="15">
      <c r="B112" t="s">
        <v>122</v>
      </c>
    </row>
    <row r="113" ht="15">
      <c r="B113" t="s">
        <v>123</v>
      </c>
    </row>
    <row r="114" ht="15">
      <c r="B114" t="s">
        <v>124</v>
      </c>
    </row>
    <row r="115" ht="15">
      <c r="B115" t="s">
        <v>125</v>
      </c>
    </row>
    <row r="116" ht="15">
      <c r="B116" t="s">
        <v>126</v>
      </c>
    </row>
    <row r="117" ht="15">
      <c r="B117" t="s">
        <v>127</v>
      </c>
    </row>
    <row r="118" ht="15">
      <c r="B118" t="s">
        <v>128</v>
      </c>
    </row>
    <row r="119" ht="15">
      <c r="B119" t="s">
        <v>129</v>
      </c>
    </row>
    <row r="120" ht="15">
      <c r="B120" t="s">
        <v>130</v>
      </c>
    </row>
    <row r="121" ht="15">
      <c r="B121" t="s">
        <v>131</v>
      </c>
    </row>
    <row r="122" ht="15">
      <c r="B122" t="s">
        <v>132</v>
      </c>
    </row>
    <row r="123" ht="15">
      <c r="B123" t="s">
        <v>133</v>
      </c>
    </row>
    <row r="124" ht="15">
      <c r="B124" t="s">
        <v>134</v>
      </c>
    </row>
    <row r="125" ht="15">
      <c r="B125" t="s">
        <v>135</v>
      </c>
    </row>
    <row r="126" ht="15">
      <c r="B126" t="s">
        <v>136</v>
      </c>
    </row>
    <row r="127" ht="15">
      <c r="B127" t="s">
        <v>137</v>
      </c>
    </row>
    <row r="128" ht="15">
      <c r="B128" t="s">
        <v>138</v>
      </c>
    </row>
    <row r="129" ht="15">
      <c r="B129" t="s">
        <v>139</v>
      </c>
    </row>
    <row r="130" ht="15">
      <c r="B130" t="s">
        <v>140</v>
      </c>
    </row>
    <row r="131" ht="15">
      <c r="B131" t="s">
        <v>141</v>
      </c>
    </row>
    <row r="132" ht="15">
      <c r="B132" t="s">
        <v>142</v>
      </c>
    </row>
    <row r="133" ht="15">
      <c r="B133" t="s">
        <v>143</v>
      </c>
    </row>
    <row r="134" ht="15">
      <c r="B134" t="s">
        <v>144</v>
      </c>
    </row>
    <row r="135" ht="15">
      <c r="B135" t="s">
        <v>145</v>
      </c>
    </row>
    <row r="136" ht="15">
      <c r="B136" t="s">
        <v>146</v>
      </c>
    </row>
    <row r="137" ht="15">
      <c r="B137" t="s">
        <v>147</v>
      </c>
    </row>
    <row r="138" ht="15">
      <c r="B138" t="s">
        <v>148</v>
      </c>
    </row>
    <row r="139" ht="15">
      <c r="B139" t="s">
        <v>149</v>
      </c>
    </row>
    <row r="140" ht="15">
      <c r="B140" t="s">
        <v>150</v>
      </c>
    </row>
    <row r="141" ht="15">
      <c r="B141" t="s">
        <v>151</v>
      </c>
    </row>
    <row r="142" ht="15">
      <c r="B142" t="s">
        <v>152</v>
      </c>
    </row>
    <row r="143" ht="15">
      <c r="B143" t="s">
        <v>153</v>
      </c>
    </row>
    <row r="144" ht="15">
      <c r="B144" t="s">
        <v>154</v>
      </c>
    </row>
    <row r="145" ht="15">
      <c r="B145" t="s">
        <v>155</v>
      </c>
    </row>
    <row r="146" ht="15">
      <c r="B146" t="s">
        <v>156</v>
      </c>
    </row>
    <row r="147" ht="15">
      <c r="B147" t="s">
        <v>157</v>
      </c>
    </row>
    <row r="148" ht="15">
      <c r="B148" t="s">
        <v>158</v>
      </c>
    </row>
    <row r="149" ht="15">
      <c r="B149" t="s">
        <v>159</v>
      </c>
    </row>
    <row r="150" ht="15">
      <c r="B150" t="s">
        <v>160</v>
      </c>
    </row>
    <row r="151" ht="15">
      <c r="B151" t="s">
        <v>161</v>
      </c>
    </row>
    <row r="152" ht="15">
      <c r="B152" t="s">
        <v>162</v>
      </c>
    </row>
    <row r="153" ht="15">
      <c r="B153" t="s">
        <v>163</v>
      </c>
    </row>
    <row r="154" ht="15">
      <c r="B154" t="s">
        <v>164</v>
      </c>
    </row>
    <row r="155" ht="15">
      <c r="B155" t="s">
        <v>165</v>
      </c>
    </row>
    <row r="156" ht="15">
      <c r="B156" t="s">
        <v>166</v>
      </c>
    </row>
    <row r="157" ht="15">
      <c r="B157" t="s">
        <v>167</v>
      </c>
    </row>
    <row r="158" ht="15">
      <c r="B158" t="s">
        <v>168</v>
      </c>
    </row>
    <row r="159" ht="15">
      <c r="B159" t="s">
        <v>169</v>
      </c>
    </row>
    <row r="160" ht="15">
      <c r="B160" t="s">
        <v>170</v>
      </c>
    </row>
    <row r="161" ht="15">
      <c r="B161" t="s">
        <v>171</v>
      </c>
    </row>
    <row r="162" ht="15">
      <c r="B162" t="s">
        <v>172</v>
      </c>
    </row>
    <row r="163" ht="15">
      <c r="B163" t="s">
        <v>173</v>
      </c>
    </row>
    <row r="164" ht="15">
      <c r="B164" t="s">
        <v>174</v>
      </c>
    </row>
    <row r="165" ht="15">
      <c r="B165" t="s">
        <v>175</v>
      </c>
    </row>
    <row r="166" ht="15">
      <c r="B166" t="s">
        <v>176</v>
      </c>
    </row>
    <row r="167" ht="15">
      <c r="B167" t="s">
        <v>177</v>
      </c>
    </row>
    <row r="168" ht="15">
      <c r="B168" t="s">
        <v>178</v>
      </c>
    </row>
    <row r="169" ht="15">
      <c r="B169" t="s">
        <v>179</v>
      </c>
    </row>
    <row r="170" ht="15">
      <c r="B170" t="s">
        <v>180</v>
      </c>
    </row>
    <row r="171" ht="15">
      <c r="B171" t="s">
        <v>181</v>
      </c>
    </row>
    <row r="172" ht="15">
      <c r="B172" t="s">
        <v>182</v>
      </c>
    </row>
    <row r="173" ht="15">
      <c r="B173" t="s">
        <v>183</v>
      </c>
    </row>
    <row r="174" ht="15">
      <c r="B174" t="s">
        <v>184</v>
      </c>
    </row>
    <row r="175" ht="15">
      <c r="B175" t="s">
        <v>185</v>
      </c>
    </row>
    <row r="176" ht="15">
      <c r="B176" t="s">
        <v>186</v>
      </c>
    </row>
    <row r="177" ht="15">
      <c r="B177" t="s">
        <v>187</v>
      </c>
    </row>
    <row r="178" ht="15">
      <c r="B178" t="s">
        <v>188</v>
      </c>
    </row>
    <row r="179" ht="15">
      <c r="B179" t="s">
        <v>189</v>
      </c>
    </row>
    <row r="180" ht="15">
      <c r="B180" t="s">
        <v>190</v>
      </c>
    </row>
    <row r="181" ht="15">
      <c r="B181" t="s">
        <v>191</v>
      </c>
    </row>
    <row r="182" ht="15">
      <c r="B182" t="s">
        <v>192</v>
      </c>
    </row>
    <row r="183" ht="15">
      <c r="B183" t="s">
        <v>193</v>
      </c>
    </row>
    <row r="184" ht="15">
      <c r="B184" t="s">
        <v>194</v>
      </c>
    </row>
    <row r="185" ht="15">
      <c r="B185" t="s">
        <v>195</v>
      </c>
    </row>
    <row r="186" ht="15">
      <c r="B186" t="s">
        <v>196</v>
      </c>
    </row>
    <row r="187" ht="15">
      <c r="B187" t="s">
        <v>197</v>
      </c>
    </row>
    <row r="188" ht="15">
      <c r="B188" t="s">
        <v>198</v>
      </c>
    </row>
    <row r="189" ht="15">
      <c r="B189" t="s">
        <v>199</v>
      </c>
    </row>
    <row r="190" ht="15">
      <c r="B190" t="s">
        <v>200</v>
      </c>
    </row>
    <row r="191" ht="15">
      <c r="B191" t="s">
        <v>201</v>
      </c>
    </row>
    <row r="192" ht="15">
      <c r="B192" t="s">
        <v>202</v>
      </c>
    </row>
    <row r="193" ht="15">
      <c r="B193" t="s">
        <v>203</v>
      </c>
    </row>
    <row r="194" ht="15">
      <c r="B194" t="s">
        <v>204</v>
      </c>
    </row>
    <row r="195" ht="15">
      <c r="B195" t="s">
        <v>205</v>
      </c>
    </row>
    <row r="196" ht="15">
      <c r="B196" t="s">
        <v>206</v>
      </c>
    </row>
    <row r="197" ht="15">
      <c r="B197" t="s">
        <v>207</v>
      </c>
    </row>
  </sheetData>
  <sheetProtection algorithmName="SHA-512" hashValue="XP2oZtnVo8SBKmL7sEuO1pWUaqVs3dnx8dLf576yi9JrgXpFtUxm+Y0GlAT6OY0ESj/Oraw8ib7iDvYgl3VkMQ==" saltValue="kgT3EhNVDH2jyCrJfh3ezQ==" spinCount="100000" sheet="1" objects="1" scenarios="1"/>
  <printOptions/>
  <pageMargins left="0.7" right="0.7" top="0.7874015750000001" bottom="0.7874015750000001"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verze k 08.03.2021</dc:description>
  <cp:lastModifiedBy>Petra Krištofová</cp:lastModifiedBy>
  <cp:lastPrinted>2023-09-20T10:57:08Z</cp:lastPrinted>
  <dcterms:created xsi:type="dcterms:W3CDTF">2014-03-05T12:43:32Z</dcterms:created>
  <dcterms:modified xsi:type="dcterms:W3CDTF">2023-10-09T05:24:13Z</dcterms:modified>
  <cp:category/>
  <cp:version/>
  <cp:contentType/>
  <cp:contentStatus/>
  <cp:revision>3</cp:revision>
</cp:coreProperties>
</file>