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16\1 výzva\"/>
    </mc:Choice>
  </mc:AlternateContent>
  <xr:revisionPtr revIDLastSave="0" documentId="13_ncr:1_{228CA99F-2C47-40A5-BC96-79657F04891E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technika'!$A$6:$V$10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10" i="1"/>
  <c r="S7" i="1"/>
  <c r="S8" i="1"/>
  <c r="P8" i="1"/>
  <c r="P9" i="1"/>
  <c r="P10" i="1"/>
  <c r="T8" i="1"/>
  <c r="S9" i="1"/>
  <c r="P7" i="1"/>
  <c r="S10" i="1" l="1"/>
  <c r="R13" i="1" s="1"/>
  <c r="Q13" i="1"/>
  <c r="T7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<sst xmlns="http://schemas.openxmlformats.org/spreadsheetml/2006/main" count="56" uniqueCount="50">
  <si>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</si>
  <si>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</si>
  <si>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</si>
  <si>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</si>
  <si>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</si>
  <si>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</si>
  <si>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</si>
  <si>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</si>
  <si>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</si>
  <si>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</si>
  <si>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</si>
  <si>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</si>
  <si>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</si>
  <si>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</si>
  <si>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</si>
  <si>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</si>
  <si>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</si>
  <si>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</si>
  <si>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</si>
  <si>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</si>
  <si>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</si>
  <si>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</si>
  <si>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</si>
  <si>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</si>
  <si>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</si>
  <si>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</si>
  <si>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</si>
  <si>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</si>
  <si>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</si>
  <si>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</si>
  <si>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</si>
  <si>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</si>
  <si>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</si>
  <si>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</si>
  <si>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RESITEL uvede: NÁZEV A ČÍSLO DOTAČNÍHO PROJEKTU</t>
  </si>
  <si>
    <t>Společná faktura</t>
  </si>
  <si>
    <t xml:space="preserve">Příloha č. 2 Kupní smlouvy - technická specifikace
Výpočetní technika (III.) 116 - 2023 </t>
  </si>
  <si>
    <t>SD karta</t>
  </si>
  <si>
    <t>Martin Cízl, DiS.,
Tel.: 37763 4768</t>
  </si>
  <si>
    <t>Riegrova 17, 
301 00 Plzeň, 
Odbor Koordinační centrum česko-německých výměn mládeže Tandem,
místnost RS 305</t>
  </si>
  <si>
    <t>do 10.12.2023</t>
  </si>
  <si>
    <t>Stolní počítač včetně klávesnice a myši</t>
  </si>
  <si>
    <t>Výkon procesoru v Passmark CPU více než 21 000 bodů (platné ke dni 22.5.2023), minimálně 6 jader.
Operační paměť typu DDR4 minimálně 8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klávesnice.
Bezdrátová ergonomická myš.
Operační systém Windows 64-bit (Windows 11 PROFESSIONAL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PROFESSIONAL 11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</si>
  <si>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Záruka na zboží min. 48 měsíců, servis NBD on site.</t>
  </si>
  <si>
    <t>Notebook 15,6"</t>
  </si>
  <si>
    <t>Provedení notebooku klasické.
Výkon procesoru v Passmark CPU vice než 13 500 bodů, minimálně 10 jader.
Operační paměť minimálně 16 GB.
Disk SSD disk o kapacitě minimálně 512 GB.
Integrovaná wifi karta.
Display min Full HD 15,6" s rozlišením 1920x1080, provedení matné.
Webkamera a mikrofon.
Síťová karta 1 Gb/s Ethernet s podporou PXE.
Konektor RJ-45 integrovaný přímo na těle NTB.
Mminimálně 3x USB-A port.
Operační systém Windows 64-bit (Windows 11 PROFESSIONAL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11 PROFESSIONAL a vyšší verze Windows.
Kovový nebo kompozitní vnitřní rám.
CZ Klávesnice.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</si>
  <si>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</si>
  <si>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Ergonomická myš</t>
  </si>
  <si>
    <t>Ergonomický tvar.
Bezdrátové připojení.
Bezdrátová USB přijímač.
Vertikální.
Kompatabilita s Windows 10 a vyšší.
Citlivost senzoru min. 1600 DPI.</t>
  </si>
  <si>
    <t>Paměťová karta.
Micro SDXC a SDXC min. 1000 GB.
Čtení cca 150 MB/s.
Class 10, UHS-I, U1, A1.
Kompatibilní s typem mobilního telefonu Samsung Galaxy S10.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</si>
</sst>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left" vertical="center" wrapText="1" inden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7" xfId="0" applyNumberFormat="1" applyBorder="1"/>
    <xf numFmtId="0" fontId="4" fillId="3" borderId="13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6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7" zoomScale="57" zoomScaleNormal="57" workbookViewId="0">
      <selection activeCell="N7" sqref="N7:N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9.28515625" hidden="1" customWidth="1"/>
    <col min="12" max="12" width="32.5703125" customWidth="1"/>
    <col min="13" max="13" width="26.85546875" customWidth="1"/>
    <col min="14" max="14" width="43.71093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99" t="s">
        <v>36</v>
      </c>
      <c r="C1" s="100"/>
      <c r="D1" s="100"/>
      <c r="E1"/>
      <c r="G1" s="41"/>
      <c r="V1"/>
    </row>
    <row r="2" spans="1:22" ht="78" customHeight="1" x14ac:dyDescent="0.25">
      <c r="C2"/>
      <c r="D2" s="9"/>
      <c r="E2" s="10"/>
      <c r="G2" s="103"/>
      <c r="H2" s="104"/>
      <c r="I2" s="104"/>
      <c r="J2" s="104"/>
      <c r="K2" s="104"/>
      <c r="L2" s="104"/>
      <c r="M2" s="104"/>
      <c r="N2" s="10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0"/>
      <c r="E3" s="80"/>
      <c r="F3" s="80"/>
      <c r="G3" s="104"/>
      <c r="H3" s="104"/>
      <c r="I3" s="104"/>
      <c r="J3" s="104"/>
      <c r="K3" s="104"/>
      <c r="L3" s="104"/>
      <c r="M3" s="104"/>
      <c r="N3" s="10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1" t="s">
        <v>2</v>
      </c>
      <c r="H5" s="10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34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79" t="s">
        <v>7</v>
      </c>
      <c r="T6" s="79" t="s">
        <v>8</v>
      </c>
      <c r="U6" s="34" t="s">
        <v>24</v>
      </c>
      <c r="V6" s="34" t="s">
        <v>25</v>
      </c>
    </row>
    <row r="7" spans="1:22" ht="380.25" customHeight="1" thickTop="1" x14ac:dyDescent="0.25">
      <c r="A7" s="62"/>
      <c r="B7" s="42">
        <v>1</v>
      </c>
      <c r="C7" s="43" t="s">
        <v>41</v>
      </c>
      <c r="D7" s="44">
        <v>3</v>
      </c>
      <c r="E7" s="45" t="s">
        <v>32</v>
      </c>
      <c r="F7" s="76" t="s">
        <v>42</v>
      </c>
      <c r="G7" s="46"/>
      <c r="H7" s="47"/>
      <c r="I7" s="105" t="s">
        <v>35</v>
      </c>
      <c r="J7" s="108" t="s">
        <v>33</v>
      </c>
      <c r="K7" s="108"/>
      <c r="L7" s="73" t="s">
        <v>43</v>
      </c>
      <c r="M7" s="96" t="s">
        <v>38</v>
      </c>
      <c r="N7" s="96" t="s">
        <v>39</v>
      </c>
      <c r="O7" s="81" t="s">
        <v>40</v>
      </c>
      <c r="P7" s="48">
        <f>D7*Q7</f>
        <v>51000</v>
      </c>
      <c r="Q7" s="49">
        <v>17000</v>
      </c>
      <c r="R7" s="113"/>
      <c r="S7" s="50">
        <f>D7*R7</f>
        <v>0</v>
      </c>
      <c r="T7" s="51" t="str">
        <f t="shared" ref="T7" si="0">IF(ISNUMBER(R7), IF(R7&gt;Q7,"NEVYHOVUJE","VYHOVUJE")," ")</f>
        <v xml:space="preserve"> </v>
      </c>
      <c r="U7" s="84"/>
      <c r="V7" s="63" t="s">
        <v>12</v>
      </c>
    </row>
    <row r="8" spans="1:22" ht="399" customHeight="1" x14ac:dyDescent="0.25">
      <c r="A8" s="20"/>
      <c r="B8" s="52">
        <v>2</v>
      </c>
      <c r="C8" s="53" t="s">
        <v>44</v>
      </c>
      <c r="D8" s="54">
        <v>1</v>
      </c>
      <c r="E8" s="55" t="s">
        <v>32</v>
      </c>
      <c r="F8" s="77" t="s">
        <v>45</v>
      </c>
      <c r="G8" s="117"/>
      <c r="H8" s="118"/>
      <c r="I8" s="106"/>
      <c r="J8" s="109"/>
      <c r="K8" s="109"/>
      <c r="L8" s="74" t="s">
        <v>46</v>
      </c>
      <c r="M8" s="97"/>
      <c r="N8" s="97"/>
      <c r="O8" s="82"/>
      <c r="P8" s="57">
        <f>D8*Q8</f>
        <v>20000</v>
      </c>
      <c r="Q8" s="58">
        <v>20000</v>
      </c>
      <c r="R8" s="114"/>
      <c r="S8" s="59">
        <f>D8*R8</f>
        <v>0</v>
      </c>
      <c r="T8" s="60" t="str">
        <f t="shared" ref="T8:T10" si="1">IF(ISNUMBER(R8), IF(R8&gt;Q8,"NEVYHOVUJE","VYHOVUJE")," ")</f>
        <v xml:space="preserve"> </v>
      </c>
      <c r="U8" s="85"/>
      <c r="V8" s="61" t="s">
        <v>11</v>
      </c>
    </row>
    <row r="9" spans="1:22" ht="109.5" customHeight="1" x14ac:dyDescent="0.25">
      <c r="A9" s="20"/>
      <c r="B9" s="52">
        <v>3</v>
      </c>
      <c r="C9" s="53" t="s">
        <v>47</v>
      </c>
      <c r="D9" s="54">
        <v>6</v>
      </c>
      <c r="E9" s="55" t="s">
        <v>32</v>
      </c>
      <c r="F9" s="77" t="s">
        <v>48</v>
      </c>
      <c r="G9" s="117"/>
      <c r="H9" s="56" t="s">
        <v>33</v>
      </c>
      <c r="I9" s="106"/>
      <c r="J9" s="109"/>
      <c r="K9" s="109"/>
      <c r="L9" s="111"/>
      <c r="M9" s="97"/>
      <c r="N9" s="97"/>
      <c r="O9" s="82"/>
      <c r="P9" s="57">
        <f>D9*Q9</f>
        <v>3000</v>
      </c>
      <c r="Q9" s="58">
        <v>500</v>
      </c>
      <c r="R9" s="114"/>
      <c r="S9" s="59">
        <f>D9*R9</f>
        <v>0</v>
      </c>
      <c r="T9" s="60" t="str">
        <f t="shared" si="1"/>
        <v xml:space="preserve"> </v>
      </c>
      <c r="U9" s="85"/>
      <c r="V9" s="61" t="s">
        <v>14</v>
      </c>
    </row>
    <row r="10" spans="1:22" ht="105" customHeight="1" thickBot="1" x14ac:dyDescent="0.3">
      <c r="A10" s="20"/>
      <c r="B10" s="64">
        <v>4</v>
      </c>
      <c r="C10" s="65" t="s">
        <v>37</v>
      </c>
      <c r="D10" s="66">
        <v>1</v>
      </c>
      <c r="E10" s="67" t="s">
        <v>32</v>
      </c>
      <c r="F10" s="78" t="s">
        <v>49</v>
      </c>
      <c r="G10" s="116"/>
      <c r="H10" s="68" t="s">
        <v>33</v>
      </c>
      <c r="I10" s="107"/>
      <c r="J10" s="110"/>
      <c r="K10" s="110"/>
      <c r="L10" s="112"/>
      <c r="M10" s="98"/>
      <c r="N10" s="98"/>
      <c r="O10" s="83"/>
      <c r="P10" s="69">
        <f>D10*Q10</f>
        <v>2200</v>
      </c>
      <c r="Q10" s="70">
        <v>2200</v>
      </c>
      <c r="R10" s="115"/>
      <c r="S10" s="71">
        <f>D10*R10</f>
        <v>0</v>
      </c>
      <c r="T10" s="72" t="str">
        <f t="shared" si="1"/>
        <v xml:space="preserve"> </v>
      </c>
      <c r="U10" s="86"/>
      <c r="V10" s="75" t="s">
        <v>13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94" t="s">
        <v>30</v>
      </c>
      <c r="C12" s="94"/>
      <c r="D12" s="94"/>
      <c r="E12" s="94"/>
      <c r="F12" s="94"/>
      <c r="G12" s="94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91" t="s">
        <v>10</v>
      </c>
      <c r="S12" s="92"/>
      <c r="T12" s="93"/>
      <c r="U12" s="24"/>
      <c r="V12" s="25"/>
    </row>
    <row r="13" spans="1:22" ht="50.45" customHeight="1" thickTop="1" thickBot="1" x14ac:dyDescent="0.3">
      <c r="B13" s="95" t="s">
        <v>28</v>
      </c>
      <c r="C13" s="95"/>
      <c r="D13" s="95"/>
      <c r="E13" s="95"/>
      <c r="F13" s="95"/>
      <c r="G13" s="95"/>
      <c r="H13" s="95"/>
      <c r="I13" s="26"/>
      <c r="L13" s="9"/>
      <c r="M13" s="9"/>
      <c r="N13" s="9"/>
      <c r="O13" s="27"/>
      <c r="P13" s="27"/>
      <c r="Q13" s="28">
        <f>SUM(P7:P10)</f>
        <v>76200</v>
      </c>
      <c r="R13" s="88">
        <f>SUM(S7:S10)</f>
        <v>0</v>
      </c>
      <c r="S13" s="89"/>
      <c r="T13" s="90"/>
    </row>
    <row r="14" spans="1:22" ht="15.75" thickTop="1" x14ac:dyDescent="0.25">
      <c r="B14" s="87" t="s">
        <v>29</v>
      </c>
      <c r="C14" s="87"/>
      <c r="D14" s="87"/>
      <c r="E14" s="87"/>
      <c r="F14" s="87"/>
      <c r="G14" s="87"/>
      <c r="H14" s="8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0"/>
      <c r="H15" s="8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0"/>
      <c r="H16" s="8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0"/>
      <c r="H17" s="8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0"/>
      <c r="H18" s="8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/MNESQbtkUget+quPa5vjk8CVJpMaRBaYcOOstONRbVrgUkxluSLcD6R3C7tNr0TeHOEPAPqn9zfzJ5QxHzpIw==" saltValue="xWQK8+BoiwteRoxd6WpqpA==" spinCount="100000" sheet="1" objects="1" scenarios="1"/>
  <mergeCells count="16">
    <mergeCell ref="B1:D1"/>
    <mergeCell ref="G5:H5"/>
    <mergeCell ref="G2:N3"/>
    <mergeCell ref="I7:I10"/>
    <mergeCell ref="J7:J10"/>
    <mergeCell ref="K7:K10"/>
    <mergeCell ref="L9:L10"/>
    <mergeCell ref="O7:O10"/>
    <mergeCell ref="U7:U10"/>
    <mergeCell ref="B14:G14"/>
    <mergeCell ref="R13:T13"/>
    <mergeCell ref="R12:T12"/>
    <mergeCell ref="B12:G12"/>
    <mergeCell ref="B13:H13"/>
    <mergeCell ref="M7:M10"/>
    <mergeCell ref="N7:N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2023-10-06T09:52:05Z</cp:lastPrinted>
  <dcterms:created xsi:type="dcterms:W3CDTF">2014-03-05T12:43:32Z</dcterms:created>
  <dcterms:modified xsi:type="dcterms:W3CDTF">2023-10-06T11:18:29Z</dcterms:modified>
</cp:coreProperties>
</file>