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9_NPO\1 výzva\"/>
    </mc:Choice>
  </mc:AlternateContent>
  <xr:revisionPtr revIDLastSave="0" documentId="13_ncr:1_{2E808F46-9CDF-4054-8EAB-716882BF574C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S7" i="1"/>
  <c r="P7" i="1"/>
  <c r="Q12" i="1" l="1"/>
  <c r="R12" i="1"/>
  <c r="T7" i="1"/>
</calcChain>
</file>

<file path=xl/sharedStrings.xml><?xml version="1.0" encoding="utf-8"?>
<sst xmlns="http://schemas.openxmlformats.org/spreadsheetml/2006/main" count="51" uniqueCount="47">
  <si>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</si>
  <si>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</si>
  <si>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</si>
  <si>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</si>
  <si>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</si>
  <si>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</si>
  <si>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</si>
  <si>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</si>
  <si>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</si>
  <si>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</si>
  <si>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</si>
  <si>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</si>
  <si>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30237200-1 - Počítačová příslušenství </t>
  </si>
  <si>
    <t xml:space="preserve">30237450-8 - Grafické tablety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</si>
  <si>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</si>
  <si>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</si>
  <si>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</si>
  <si>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</si>
  <si>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</si>
  <si>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</si>
  <si>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</si>
  <si>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</si>
  <si>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</si>
  <si>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</si>
  <si>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</si>
  <si>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</si>
  <si>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</si>
  <si>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</si>
  <si>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</si>
  <si>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</si>
  <si>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</si>
  <si>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</si>
  <si>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</si>
  <si>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</si>
  <si>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t xml:space="preserve">Příloha č. 2 Kupní smlouvy - technická specifikace
Výpočetní technika (III.) 109 - 2023 </t>
  </si>
  <si>
    <t>Výkonná PC sestava pro střih videa a VR</t>
  </si>
  <si>
    <t>Dotykové pero pro tablet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</si>
  <si>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</si>
  <si>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</si>
  <si>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</si>
  <si>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Jan Král,
Tel.: 37763 6123</t>
  </si>
  <si>
    <t>Klatovská 51, 
301 00 Plzeň,
Fakulta pedagogická - Děkanát,
místnost KL 221</t>
  </si>
  <si>
    <t>Záruka na zboží min. 5 let.</t>
  </si>
  <si>
    <t>Grafický tablet 13,3"</t>
  </si>
  <si>
    <t>Grafický tablet o úhlopříčce 13,3" IPS displej, rozlišení min. 1920 x 1080, min. 5080 LPI.
Jas min. 220 cd/m2.
Adobe RGB (min. 90 %).
USB-C napájení.
Hmotnost max. 1790 g.
Protiskluzové nožičky.
Min. 9 tlačítek s možností přizpůsobení.
Stylus součástí balení, min. 8192 úrovní přítlaku.
Podpora programů min. Adobe Photoshop, Adobe Illustrator, FirePlpaca a Bledner3D.</t>
  </si>
  <si>
    <r>
      <rPr>
        <sz val="11"/>
        <rFont val="Calibri"/>
        <family val="2"/>
        <charset val="238"/>
        <scheme val="minor"/>
      </rPr>
      <t>Dotykové pero pro tablet.</t>
    </r>
    <r>
      <rPr>
        <sz val="11"/>
        <color theme="1"/>
        <rFont val="Calibri"/>
        <family val="2"/>
        <charset val="238"/>
        <scheme val="minor"/>
      </rPr>
      <t xml:space="preserve">
Plastový hrot. 
Podpora Bluetooth a Palm rejection. 
Nabíjení skrze lightning konektor.
Plně kompatibilní s iPad Pro 10.5" a iPad Air 10.5"
Hmotnost max. 21 g.</t>
    </r>
  </si>
  <si>
    <t>Min. 16 jádrový procesor, 2 typy jader: 8+8 - výkonnostní a účinná (performance, efficient); výkon min. 41 500 bodů v www.cpubenchmark.net (k 4.7.2023), podpora DDR5 pamětí a rozhraní PCIe 5.0; typické TDP do 250 W.
Základní deska s podporou procesorů s integrovaným grafickým čipem, 4x DDR4 až 3200 MHz (až 5333 MHz OC), maximálně 128 GB; sloty: 1x PCIe 4.0 x16, 4x PCIe 3.0 x16 (x1); konektory min.: 4x SATA 6Gb/s, 2x M.2, 8x USB 2.0, 3x USB 3.2 Gen1, 1x USB 3.2 Gen2, 1x USB 3.2 Gen2x2 (USB-C na zadním panelu), 1x PS/2, 1x GLAN, 1x DisplayPort, 1x HDMI, 3x 3,5 mm audio jack;  Zvuková karta 7.1CH; formát ATX.
Kapalinový chladič, 360 mm radiátor; 3x 120 mm ventilátor: rychlost 500 - 2000 RPM, průtok vzduchu min. 21 až 78 CFM, úroveň hluku max. v rozmení 14 - 35 dBA; pumpa zabudována v radiátoru: rychlost min. 4200 RPM, úroveň hluku 18 dBA.
Min. 64 GB RAM (2x 32 GB), DDR4 DIMM, dual rank; chlazení pasivní; nízký výškový profil; pracovní frekvence 3200 MHz; bez podsvícení;
SSD, M.2 2280; kapacita alespoň 1TB; rozhraní M.2 PCI-Express Gen3; Životnost alespoň 600 TBW; rychlost čtení alespoň 3500 MB/s; rychlost zápisu alespoň 3000 MB/s; s 5 letou zárukou.
Dedikovaná grafická karta, podpora CUDA (z důvodu kompatibility s naším fotogrammetrickým softwarem Meshroom/AliceVision), výkon min. 17 000 bodů v https://www.videocardbenchmark.net/ (k 4.7.2023), Frekvence až 1807 Mhz; Alespoň 12 GB GDDR6 paměti; rychlost paměti alespoň 15GB/s; alespoň 4 konektory v sestavě 3x display port 1x HDMI; Rychlost grafických pamětí (efektivně) alespoň 15 Gb/s; DLSS AI akcelerace.
Počítačová skříň s bočnicí z oceli (neprůhledný) a perforovaným předním panelem; prachové filtry; podpora ATX desek; pozice: 1x 5,25" externí, 2x 3,5"/2,5" interní a 5x 2,5" interní; pozice pro až 6 ventilátorů (min. 1x 120 mm předinstalovaný), přední panel: 2x USB 3.2 Gen1, 1x 3,5 mm jack audio konektor; zdroj ve spodní části; podpora vodního chlazení; preferovaná barva černá.
Zdroj schopný napájet zbylé komponenty; alespoň 650 W; Typ zdroje: ATX; energetická efektivita alespoň 80 plus; aktivní PFC; 120 mm ventilátor, hlučnost max. 43 dB; síťový vypínač; ploché, flexibilní kabely.
Originální operační systém Windows. Podpora Windows 11. 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</si>
</sst>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/>
    <xf numFmtId="0" fontId="7" fillId="3" borderId="17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6" zoomScaleNormal="46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61" customWidth="1"/>
    <col min="12" max="12" width="32.85546875" customWidth="1"/>
    <col min="13" max="13" width="23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78" t="s">
        <v>34</v>
      </c>
      <c r="C1" s="79"/>
      <c r="D1" s="79"/>
      <c r="E1"/>
      <c r="G1" s="41"/>
      <c r="V1"/>
    </row>
    <row r="2" spans="1:22" ht="78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39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23</v>
      </c>
      <c r="V6" s="34" t="s">
        <v>24</v>
      </c>
    </row>
    <row r="7" spans="1:22" ht="353.25" customHeight="1" thickTop="1" x14ac:dyDescent="0.25">
      <c r="A7" s="68"/>
      <c r="B7" s="42">
        <v>1</v>
      </c>
      <c r="C7" s="43" t="s">
        <v>35</v>
      </c>
      <c r="D7" s="44">
        <v>2</v>
      </c>
      <c r="E7" s="45" t="s">
        <v>31</v>
      </c>
      <c r="F7" s="75" t="s">
        <v>46</v>
      </c>
      <c r="G7" s="115"/>
      <c r="H7" s="115"/>
      <c r="I7" s="96" t="s">
        <v>38</v>
      </c>
      <c r="J7" s="93" t="s">
        <v>33</v>
      </c>
      <c r="K7" s="107" t="s">
        <v>37</v>
      </c>
      <c r="L7" s="70" t="s">
        <v>42</v>
      </c>
      <c r="M7" s="99" t="s">
        <v>40</v>
      </c>
      <c r="N7" s="99" t="s">
        <v>41</v>
      </c>
      <c r="O7" s="104">
        <v>30</v>
      </c>
      <c r="P7" s="46">
        <f>D7*Q7</f>
        <v>52892</v>
      </c>
      <c r="Q7" s="47">
        <v>26446</v>
      </c>
      <c r="R7" s="118"/>
      <c r="S7" s="48">
        <f>D7*R7</f>
        <v>0</v>
      </c>
      <c r="T7" s="49" t="str">
        <f t="shared" ref="T7" si="0">IF(ISNUMBER(R7), IF(R7&gt;Q7,"NEVYHOVUJE","VYHOVUJE")," ")</f>
        <v xml:space="preserve"> </v>
      </c>
      <c r="U7" s="110"/>
      <c r="V7" s="71" t="s">
        <v>11</v>
      </c>
    </row>
    <row r="8" spans="1:22" ht="175.5" customHeight="1" x14ac:dyDescent="0.25">
      <c r="A8" s="20"/>
      <c r="B8" s="50">
        <v>2</v>
      </c>
      <c r="C8" s="51" t="s">
        <v>43</v>
      </c>
      <c r="D8" s="52">
        <v>18</v>
      </c>
      <c r="E8" s="53" t="s">
        <v>31</v>
      </c>
      <c r="F8" s="73" t="s">
        <v>44</v>
      </c>
      <c r="G8" s="116"/>
      <c r="H8" s="54" t="s">
        <v>32</v>
      </c>
      <c r="I8" s="97"/>
      <c r="J8" s="94"/>
      <c r="K8" s="108"/>
      <c r="L8" s="113"/>
      <c r="M8" s="100"/>
      <c r="N8" s="102"/>
      <c r="O8" s="105"/>
      <c r="P8" s="55">
        <f>D8*Q8</f>
        <v>115884</v>
      </c>
      <c r="Q8" s="56">
        <v>6438</v>
      </c>
      <c r="R8" s="119"/>
      <c r="S8" s="57">
        <f>D8*R8</f>
        <v>0</v>
      </c>
      <c r="T8" s="58" t="str">
        <f t="shared" ref="T8:T9" si="1">IF(ISNUMBER(R8), IF(R8&gt;Q8,"NEVYHOVUJE","VYHOVUJE")," ")</f>
        <v xml:space="preserve"> </v>
      </c>
      <c r="U8" s="111"/>
      <c r="V8" s="72" t="s">
        <v>13</v>
      </c>
    </row>
    <row r="9" spans="1:22" ht="186" customHeight="1" thickBot="1" x14ac:dyDescent="0.3">
      <c r="A9" s="20"/>
      <c r="B9" s="59">
        <v>3</v>
      </c>
      <c r="C9" s="60" t="s">
        <v>36</v>
      </c>
      <c r="D9" s="61">
        <v>25</v>
      </c>
      <c r="E9" s="62" t="s">
        <v>31</v>
      </c>
      <c r="F9" s="74" t="s">
        <v>45</v>
      </c>
      <c r="G9" s="117"/>
      <c r="H9" s="63" t="s">
        <v>32</v>
      </c>
      <c r="I9" s="98"/>
      <c r="J9" s="95"/>
      <c r="K9" s="109"/>
      <c r="L9" s="114"/>
      <c r="M9" s="101"/>
      <c r="N9" s="103"/>
      <c r="O9" s="106"/>
      <c r="P9" s="64">
        <f>D9*Q9</f>
        <v>55800</v>
      </c>
      <c r="Q9" s="65">
        <v>2232</v>
      </c>
      <c r="R9" s="120"/>
      <c r="S9" s="66">
        <f>D9*R9</f>
        <v>0</v>
      </c>
      <c r="T9" s="67" t="str">
        <f t="shared" si="1"/>
        <v xml:space="preserve"> </v>
      </c>
      <c r="U9" s="112"/>
      <c r="V9" s="69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1" t="s">
        <v>29</v>
      </c>
      <c r="C11" s="91"/>
      <c r="D11" s="91"/>
      <c r="E11" s="91"/>
      <c r="F11" s="91"/>
      <c r="G11" s="91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8" t="s">
        <v>10</v>
      </c>
      <c r="S11" s="89"/>
      <c r="T11" s="90"/>
      <c r="U11" s="24"/>
      <c r="V11" s="25"/>
    </row>
    <row r="12" spans="1:22" ht="50.45" customHeight="1" thickTop="1" thickBot="1" x14ac:dyDescent="0.3">
      <c r="B12" s="92" t="s">
        <v>27</v>
      </c>
      <c r="C12" s="92"/>
      <c r="D12" s="92"/>
      <c r="E12" s="92"/>
      <c r="F12" s="92"/>
      <c r="G12" s="92"/>
      <c r="H12" s="92"/>
      <c r="I12" s="26"/>
      <c r="L12" s="9"/>
      <c r="M12" s="9"/>
      <c r="N12" s="9"/>
      <c r="O12" s="27"/>
      <c r="P12" s="27"/>
      <c r="Q12" s="28">
        <f>SUM(P7:P9)</f>
        <v>224576</v>
      </c>
      <c r="R12" s="85">
        <f>SUM(S7:S9)</f>
        <v>0</v>
      </c>
      <c r="S12" s="86"/>
      <c r="T12" s="87"/>
    </row>
    <row r="13" spans="1:22" ht="15.75" thickTop="1" x14ac:dyDescent="0.25">
      <c r="B13" s="84" t="s">
        <v>28</v>
      </c>
      <c r="C13" s="84"/>
      <c r="D13" s="84"/>
      <c r="E13" s="84"/>
      <c r="F13" s="84"/>
      <c r="G13" s="84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7"/>
      <c r="H17" s="7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m17zLMpuIgXTt8bBgRNx3olhrF8PjqsSWWORCR5xYiC+7T48fQRA87gFHVxpwqRLudwynR0J6wtvO+XGmrkEpg==" saltValue="fHeAI7YuO/hHEwN3EE2dGA==" spinCount="100000" sheet="1" objects="1" scenarios="1"/>
  <mergeCells count="16">
    <mergeCell ref="M7:M9"/>
    <mergeCell ref="N7:N9"/>
    <mergeCell ref="O7:O9"/>
    <mergeCell ref="K7:K9"/>
    <mergeCell ref="U7:U9"/>
    <mergeCell ref="L8:L9"/>
    <mergeCell ref="B1:D1"/>
    <mergeCell ref="G5:H5"/>
    <mergeCell ref="G2:N3"/>
    <mergeCell ref="B13:G13"/>
    <mergeCell ref="R12:T12"/>
    <mergeCell ref="R11:T11"/>
    <mergeCell ref="B11:G11"/>
    <mergeCell ref="B12:H12"/>
    <mergeCell ref="J7:J9"/>
    <mergeCell ref="I7:I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2023-10-05T10:42:51Z</cp:lastPrinted>
  <dcterms:created xsi:type="dcterms:W3CDTF">2014-03-05T12:43:32Z</dcterms:created>
  <dcterms:modified xsi:type="dcterms:W3CDTF">2023-10-05T13:27:10Z</dcterms:modified>
</cp:coreProperties>
</file>