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3-2023_NPO\"/>
    </mc:Choice>
  </mc:AlternateContent>
  <xr:revisionPtr revIDLastSave="0" documentId="13_ncr:1_{B4C5FF5C-AEB2-4120-B743-3E454A3C995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8" i="1" l="1"/>
  <c r="V7" i="1"/>
  <c r="U8" i="1"/>
  <c r="U7" i="1"/>
  <c r="R8" i="1"/>
  <c r="R7" i="1"/>
  <c r="T11" i="1" l="1"/>
  <c r="S11" i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<sst xmlns="http://schemas.openxmlformats.org/spreadsheetml/2006/main" count="55" uniqueCount="49">
  <si>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</si>
  <si>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</si>
  <si>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</si>
  <si>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</si>
  <si>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</si>
  <si>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</si>
  <si>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</si>
  <si>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</si>
  <si>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</si>
  <si>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</si>
  <si>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</si>
  <si>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</si>
  <si>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</si>
  <si>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</si>
  <si>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</si>
  <si>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</si>
  <si>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</si>
  <si>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</si>
  <si>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</si>
  <si>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</si>
  <si>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</si>
  <si>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</si>
  <si>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</si>
  <si>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</si>
  <si>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</si>
  <si>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</si>
  <si>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</si>
  <si>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</si>
  <si>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</si>
  <si>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</si>
  <si>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</si>
  <si>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</si>
  <si>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</si>
  <si>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</si>
  <si>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>Společná faktura</t>
  </si>
  <si>
    <t>Příloha č. 2 Kupní smlouvy - technická specifikace
Nábytek pro ZČU (II.) 023 - 2023</t>
  </si>
  <si>
    <t>Národní plán obnovy pro oblast vysokých škol pro roky 2022–2024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</si>
  <si>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</si>
  <si>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</si>
  <si>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</si>
  <si>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Ing. Jiří Bořík, 
Tel.: 37763 2700,
602 477 368</t>
  </si>
  <si>
    <t>Univerzitní 20,
301 00 Plzeň,
Centrum informatizace a výpočetní techniky (CIV) - Správa CIV,
místnost UI 126</t>
  </si>
  <si>
    <t>Ilustrační obrázek</t>
  </si>
  <si>
    <t>42 dní</t>
  </si>
  <si>
    <t>Šatní skříňka - 8 boxů</t>
  </si>
  <si>
    <t>Šatní skříňka - 4 boxy</t>
  </si>
  <si>
    <r>
      <t xml:space="preserve">Dřevěná šatní skříňka s 8 úložnými boxy.
Velikost skříně 1900 x 600 x 400 mm.
Vnitřní rozměr jednotlivého boxu 435 x 380 x 273 mm.
Šatní skříň z oboustranně laminované dřevotřísky (o síle minimálně 18 mm), 
hrany olepeny vysokoodolnou plastovou páskou ABS o síle minimálně 1 mm.
Každý box musí mít zamykání na kovový kódový zámek s možností vlastního opakovatelného nastavení kódu.
Základna sokl, barva dřevěné plochy </t>
    </r>
    <r>
      <rPr>
        <b/>
        <sz val="11"/>
        <color rgb="FF000000"/>
        <rFont val="Calibri"/>
        <family val="2"/>
        <charset val="238"/>
      </rPr>
      <t>třešeň</t>
    </r>
    <r>
      <rPr>
        <sz val="11"/>
        <color rgb="FF000000"/>
        <rFont val="Calibri"/>
        <family val="2"/>
        <charset val="238"/>
      </rPr>
      <t>, ostatní části šedá nebo modrá. 
Požadovaná doba záruky min. 5 let.</t>
    </r>
  </si>
  <si>
    <r>
      <t xml:space="preserve">Dřevěná šatní skříňka se 4 úložnými boxy.
Velikost 1900 x 600 x 400 mm.
Šatní skříň z oboustranně laminované dřevotřísky (o síle minimálně 18 mm), 
hrany olepeny vysokoodolnou plastovou páskou ABS o síle minimálně 1 mm.
Každý box musí mít  zamykání na kovový kódový zámek s možností vlastního opakovatelného nastavení kódu.
Základna sokl, barva dřevěné plochy </t>
    </r>
    <r>
      <rPr>
        <b/>
        <sz val="11"/>
        <color rgb="FF000000"/>
        <rFont val="Calibri"/>
        <family val="2"/>
        <charset val="238"/>
      </rPr>
      <t>třešeň</t>
    </r>
    <r>
      <rPr>
        <sz val="11"/>
        <color rgb="FF000000"/>
        <rFont val="Calibri"/>
        <family val="2"/>
        <charset val="238"/>
      </rPr>
      <t>, ostatní části šedá nebo modrá.
Součástí každého boxu je dvojháček a jedna police.
Požadovaná doba záruky min. 5 let.</t>
    </r>
  </si>
  <si>
    <t>Bez montáže (dodání v demontu).
Záruka na zboží min.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</si>
</sst>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6</xdr:row>
      <xdr:rowOff>156268</xdr:rowOff>
    </xdr:from>
    <xdr:to>
      <xdr:col>6</xdr:col>
      <xdr:colOff>1600547</xdr:colOff>
      <xdr:row>6</xdr:row>
      <xdr:rowOff>2886834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1821D06-D186-D5E5-6C53-D6003DAD5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8275" y="3423343"/>
          <a:ext cx="1248122" cy="2730566"/>
        </a:xfrm>
        <a:prstGeom prst="rect">
          <a:avLst/>
        </a:prstGeom>
      </xdr:spPr>
    </xdr:pic>
    <xdr:clientData/>
  </xdr:twoCellAnchor>
  <xdr:twoCellAnchor editAs="oneCell">
    <xdr:from>
      <xdr:col>6</xdr:col>
      <xdr:colOff>404938</xdr:colOff>
      <xdr:row>7</xdr:row>
      <xdr:rowOff>104775</xdr:rowOff>
    </xdr:from>
    <xdr:to>
      <xdr:col>6</xdr:col>
      <xdr:colOff>1657648</xdr:colOff>
      <xdr:row>7</xdr:row>
      <xdr:rowOff>3286881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19412F2-B8BF-F40D-290E-CAB3A7254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10788" y="6657975"/>
          <a:ext cx="1252710" cy="31821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F1" zoomScaleNormal="10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7.7109375" style="1" customWidth="1"/>
    <col min="7" max="7" width="31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3.7109375" customWidth="1"/>
    <col min="14" max="14" width="34.28515625" customWidth="1"/>
    <col min="15" max="15" width="24.140625" customWidth="1"/>
    <col min="16" max="16" width="37.2851562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3.7109375" style="5" customWidth="1"/>
  </cols>
  <sheetData>
    <row r="1" spans="1:24" ht="39" customHeight="1" x14ac:dyDescent="0.25">
      <c r="B1" s="58" t="s">
        <v>35</v>
      </c>
      <c r="C1" s="58"/>
      <c r="D1" s="58"/>
      <c r="E1" s="58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4" customHeight="1" x14ac:dyDescent="0.25">
      <c r="B2" s="7"/>
      <c r="C2" s="7"/>
      <c r="D2" s="7"/>
      <c r="E2" s="7"/>
      <c r="H2" s="63"/>
      <c r="I2" s="64"/>
      <c r="J2" s="64"/>
      <c r="K2" s="64"/>
      <c r="L2" s="64"/>
      <c r="M2" s="64"/>
      <c r="N2" s="64"/>
      <c r="O2" s="64"/>
      <c r="P2" s="64"/>
      <c r="Q2" s="64"/>
      <c r="R2" s="1"/>
      <c r="T2" s="6"/>
      <c r="U2" s="6"/>
      <c r="V2" s="6"/>
      <c r="W2" s="6"/>
      <c r="X2" s="6"/>
    </row>
    <row r="3" spans="1:24" ht="25.5" customHeight="1" x14ac:dyDescent="0.25">
      <c r="B3" s="8"/>
      <c r="C3" s="9" t="s">
        <v>0</v>
      </c>
      <c r="D3" s="53"/>
      <c r="E3" s="53"/>
      <c r="F3" s="53"/>
      <c r="G3" s="53"/>
      <c r="H3" s="64"/>
      <c r="I3" s="64"/>
      <c r="J3" s="64"/>
      <c r="K3" s="64"/>
      <c r="L3" s="64"/>
      <c r="M3" s="64"/>
      <c r="N3" s="64"/>
      <c r="O3" s="64"/>
      <c r="P3" s="64"/>
      <c r="Q3" s="6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3"/>
      <c r="E4" s="53"/>
      <c r="F4" s="53"/>
      <c r="G4" s="53"/>
      <c r="H4" s="53"/>
      <c r="I4" s="53"/>
      <c r="J4" s="53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39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58.75" customHeight="1" thickTop="1" x14ac:dyDescent="0.25">
      <c r="A7" s="23"/>
      <c r="B7" s="36">
        <v>1</v>
      </c>
      <c r="C7" s="37" t="s">
        <v>44</v>
      </c>
      <c r="D7" s="38">
        <v>3</v>
      </c>
      <c r="E7" s="39" t="s">
        <v>23</v>
      </c>
      <c r="F7" s="40" t="s">
        <v>46</v>
      </c>
      <c r="G7" s="40"/>
      <c r="H7" s="71"/>
      <c r="I7" s="37" t="s">
        <v>37</v>
      </c>
      <c r="J7" s="37" t="s">
        <v>24</v>
      </c>
      <c r="K7" s="56" t="s">
        <v>34</v>
      </c>
      <c r="L7" s="69" t="s">
        <v>37</v>
      </c>
      <c r="M7" s="59" t="s">
        <v>36</v>
      </c>
      <c r="N7" s="67" t="s">
        <v>48</v>
      </c>
      <c r="O7" s="56" t="s">
        <v>40</v>
      </c>
      <c r="P7" s="56" t="s">
        <v>41</v>
      </c>
      <c r="Q7" s="67" t="s">
        <v>43</v>
      </c>
      <c r="R7" s="41">
        <f>D7*S7</f>
        <v>36000</v>
      </c>
      <c r="S7" s="42">
        <v>12000</v>
      </c>
      <c r="T7" s="73"/>
      <c r="U7" s="43">
        <f>D7*T7</f>
        <v>0</v>
      </c>
      <c r="V7" s="44" t="str">
        <f>IF(ISNUMBER(T7), IF(T7&gt;S7,"NEVYHOVUJE","VYHOVUJE")," ")</f>
        <v xml:space="preserve"> </v>
      </c>
      <c r="W7" s="56"/>
      <c r="X7" s="59" t="s">
        <v>33</v>
      </c>
    </row>
    <row r="8" spans="1:24" ht="269.25" customHeight="1" thickBot="1" x14ac:dyDescent="0.3">
      <c r="A8" s="23"/>
      <c r="B8" s="45">
        <v>2</v>
      </c>
      <c r="C8" s="54" t="s">
        <v>45</v>
      </c>
      <c r="D8" s="46">
        <v>3</v>
      </c>
      <c r="E8" s="55" t="s">
        <v>23</v>
      </c>
      <c r="F8" s="47" t="s">
        <v>47</v>
      </c>
      <c r="G8" s="47"/>
      <c r="H8" s="72"/>
      <c r="I8" s="54" t="s">
        <v>37</v>
      </c>
      <c r="J8" s="54" t="s">
        <v>24</v>
      </c>
      <c r="K8" s="57"/>
      <c r="L8" s="70"/>
      <c r="M8" s="60"/>
      <c r="N8" s="68"/>
      <c r="O8" s="57"/>
      <c r="P8" s="57"/>
      <c r="Q8" s="68"/>
      <c r="R8" s="48">
        <f>D8*S8</f>
        <v>30000</v>
      </c>
      <c r="S8" s="49">
        <v>10000</v>
      </c>
      <c r="T8" s="74"/>
      <c r="U8" s="50">
        <f>D8*T8</f>
        <v>0</v>
      </c>
      <c r="V8" s="51" t="str">
        <f>IF(ISNUMBER(T8), IF(T8&gt;S8,"NEVYHOVUJE","VYHOVUJE")," ")</f>
        <v xml:space="preserve"> </v>
      </c>
      <c r="W8" s="57"/>
      <c r="X8" s="60"/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5" t="s">
        <v>25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M10" s="12"/>
      <c r="N10" s="25"/>
      <c r="O10" s="25"/>
      <c r="P10" s="25"/>
      <c r="Q10" s="26"/>
      <c r="R10" s="26"/>
      <c r="S10" s="27" t="s">
        <v>26</v>
      </c>
      <c r="T10" s="66" t="s">
        <v>27</v>
      </c>
      <c r="U10" s="66"/>
      <c r="V10" s="66"/>
      <c r="W10" s="17"/>
    </row>
    <row r="11" spans="1:24" ht="33" customHeight="1" thickTop="1" thickBot="1" x14ac:dyDescent="0.3">
      <c r="B11" s="61" t="s">
        <v>28</v>
      </c>
      <c r="C11" s="61"/>
      <c r="D11" s="61"/>
      <c r="E11" s="61"/>
      <c r="F11" s="61"/>
      <c r="G11" s="61"/>
      <c r="H11" s="61"/>
      <c r="I11" s="52"/>
      <c r="J11" s="52"/>
      <c r="K11" s="28"/>
      <c r="N11" s="29"/>
      <c r="O11" s="29"/>
      <c r="P11" s="29"/>
      <c r="Q11" s="30"/>
      <c r="R11" s="30"/>
      <c r="S11" s="31">
        <f>SUM(R7:R8)</f>
        <v>66000</v>
      </c>
      <c r="T11" s="62">
        <f>SUM(U7:U8)</f>
        <v>0</v>
      </c>
      <c r="U11" s="62"/>
      <c r="V11" s="62"/>
    </row>
    <row r="12" spans="1:24" s="32" customFormat="1" ht="15.75" thickTop="1" x14ac:dyDescent="0.25">
      <c r="B12" s="32" t="s">
        <v>29</v>
      </c>
      <c r="X12" s="33"/>
    </row>
    <row r="13" spans="1:24" s="32" customFormat="1" x14ac:dyDescent="0.25">
      <c r="B13" s="34" t="s">
        <v>30</v>
      </c>
      <c r="C13" s="32" t="s">
        <v>31</v>
      </c>
      <c r="X13" s="33"/>
    </row>
    <row r="14" spans="1:24" s="32" customFormat="1" x14ac:dyDescent="0.25">
      <c r="B14" s="34" t="s">
        <v>30</v>
      </c>
      <c r="C14" s="32" t="s">
        <v>32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7r8fHTvZSVQh6VSWyceTlHi1V5LBgcuCpksQsPphKSSQaxfKgukbC5JaDoxq4kZggV4THsY/fKs7HpFtZKER2A==" saltValue="InN4iTkVYNxzB0FZ/WYL6A==" spinCount="100000" sheet="1" objects="1" scenarios="1" selectLockedCells="1"/>
  <mergeCells count="15">
    <mergeCell ref="B11:H11"/>
    <mergeCell ref="T11:V11"/>
    <mergeCell ref="H2:Q3"/>
    <mergeCell ref="B10:K10"/>
    <mergeCell ref="T10:V10"/>
    <mergeCell ref="Q7:Q8"/>
    <mergeCell ref="K7:K8"/>
    <mergeCell ref="L7:L8"/>
    <mergeCell ref="M7:M8"/>
    <mergeCell ref="N7:N8"/>
    <mergeCell ref="O7:O8"/>
    <mergeCell ref="P7:P8"/>
    <mergeCell ref="W7:W8"/>
    <mergeCell ref="B1:E1"/>
    <mergeCell ref="X7:X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2023-08-28T06:18:09Z</cp:lastPrinted>
  <dcterms:created xsi:type="dcterms:W3CDTF">2014-03-05T12:43:32Z</dcterms:created>
  <dcterms:modified xsi:type="dcterms:W3CDTF">2023-08-29T11:59:17Z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