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O\VT\097\změna ZD\"/>
    </mc:Choice>
  </mc:AlternateContent>
  <xr:revisionPtr revIDLastSave="0" documentId="13_ncr:1_{6C4E916A-F9E5-44C5-A069-B8E9CBB95C88}" xr6:coauthVersionLast="47" xr6:coauthVersionMax="47" xr10:uidLastSave="{00000000-0000-0000-0000-000000000000}"/>
  <bookViews>
    <workbookView xWindow="-120" yWindow="-120" windowWidth="29040" windowHeight="15840" tabRatio="785" xr2:uid="{00000000-000D-0000-FFFF-FFFF00000000}"/>
  </bookViews>
  <sheets>
    <sheet name="Výpočetní technika" sheetId="1" r:id="rId1"/>
  </sheets>
  <definedNames>
    <definedName name="_xlnm.Print_Area" localSheetId="0">'Výpočetní technika'!$B$1:$W$17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1" l="1"/>
  <c r="T12" i="1"/>
  <c r="U12" i="1"/>
  <c r="Q13" i="1" l="1"/>
  <c r="T13" i="1"/>
  <c r="U13" i="1"/>
  <c r="Q9" i="1"/>
  <c r="Q11" i="1"/>
  <c r="T9" i="1"/>
  <c r="U9" i="1"/>
  <c r="T11" i="1"/>
  <c r="U11" i="1"/>
  <c r="T8" i="1"/>
  <c r="U8" i="1"/>
  <c r="Q8" i="1"/>
  <c r="Q7" i="1"/>
  <c r="R16" i="1" s="1"/>
  <c r="T7" i="1"/>
  <c r="U7" i="1"/>
  <c r="S16" i="1" l="1"/>
</calcChain>
</file>

<file path=xl/sharedStrings.xml><?xml version="1.0" encoding="utf-8"?>
<sst xmlns="http://schemas.openxmlformats.org/spreadsheetml/2006/main" count="92" uniqueCount="73">
  <si>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</si>
  <si>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</si>
  <si>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</si>
  <si>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</si>
  <si>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</si>
  <si>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</si>
  <si>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</si>
  <si>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</si>
  <si>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</si>
  <si>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Žádanka</t>
  </si>
  <si>
    <t>CELKOVÁ MAXIMÁLNÍ CENA za celou VZ 
v Kč BEZ DPH</t>
  </si>
  <si>
    <t>CELKOVÁ NABÍDKOVÁ CENA v Kč bez DPH</t>
  </si>
  <si>
    <t>30213000-5 - Osobní počítače</t>
  </si>
  <si>
    <t>30213100-6 - Přenosné počítače</t>
  </si>
  <si>
    <t xml:space="preserve">30233132-5 - Diskové jednotky </t>
  </si>
  <si>
    <t>30236110-6 - Paměť RAM</t>
  </si>
  <si>
    <t xml:space="preserve">Název </t>
  </si>
  <si>
    <t>Měrná jednotka [MJ]</t>
  </si>
  <si>
    <t xml:space="preserve">Popis </t>
  </si>
  <si>
    <t>Fakturace</t>
  </si>
  <si>
    <t xml:space="preserve">Financováno 
z projektových finančních prostředků </t>
  </si>
  <si>
    <t>Obchodní podmínky NAD RÁMEC STANDARDNÍCH 
obchodních podmínek</t>
  </si>
  <si>
    <r>
      <t>Kontaktní osoba ve věci technické specifikace</t>
    </r>
    <r>
      <rPr>
        <b/>
        <i/>
        <sz val="11"/>
        <color theme="1"/>
        <rFont val="Calibri"/>
        <family val="2"/>
        <charset val="238"/>
        <scheme val="minor"/>
      </rPr>
      <t xml:space="preserve"> </t>
    </r>
  </si>
  <si>
    <t>Kontaktní osoba 
k převzetí zboží</t>
  </si>
  <si>
    <t xml:space="preserve">Místo dodání </t>
  </si>
  <si>
    <t xml:space="preserve">Maximální cena za jednotlivé položky 
 v Kč BEZ DPH </t>
  </si>
  <si>
    <t xml:space="preserve">POZNÁMKA </t>
  </si>
  <si>
    <t>CPV - výběr
VÝPOČETNÍ TECHNIKA</t>
  </si>
  <si>
    <t>ID</t>
  </si>
  <si>
    <t>Obchodní název + typ + délka záruky</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</si>
  <si>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</si>
  <si>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</si>
  <si>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t>V případě, že se dodavatel při předání zboží na některá uvedená tel. čísla nedovolá, bude v takovém případě volat tel. 377 631 320, 377 631 325.</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</si>
  <si>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</si>
  <si>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r>
      <t xml:space="preserve">Termín dodání
</t>
    </r>
    <r>
      <rPr>
        <sz val="11"/>
        <rFont val="Calibri"/>
        <family val="2"/>
        <charset val="238"/>
        <scheme val="minor"/>
      </rPr>
      <t>(uveden v kalend. dnech od dojití výzvy Objednatele k plnění Smlouvy)</t>
    </r>
  </si>
  <si>
    <t>ks</t>
  </si>
  <si>
    <t>ANO</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</si>
  <si>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FKATURU</t>
    </r>
    <r>
      <rPr>
        <b/>
        <sz val="11"/>
        <rFont val="Calibri"/>
        <family val="2"/>
        <charset val="238"/>
        <scheme val="minor"/>
      </rPr>
      <t>: NÁZEV A ČÍSLO DOTAČNÍHO PROJEKTU</t>
    </r>
  </si>
  <si>
    <t xml:space="preserve">Příloha č. 2 Kupní smlouvy - technická specifikace
Výpočetní technika (III.) 097 - 2023 </t>
  </si>
  <si>
    <t>Výkonný pracovní notebook</t>
  </si>
  <si>
    <t>M.2 SSD NVMe disk</t>
  </si>
  <si>
    <t>NE</t>
  </si>
  <si>
    <t>Samostatná faktura</t>
  </si>
  <si>
    <t>ICIAD/2 TM04000031 52240/526162/1662</t>
  </si>
  <si>
    <t>2x F2, Hlavac M., Gruber I.</t>
  </si>
  <si>
    <t>5370/23</t>
  </si>
  <si>
    <t xml:space="preserve">TZ k pol. add 1. </t>
  </si>
  <si>
    <t>5212/0030/23</t>
  </si>
  <si>
    <t>Ing. Miroslav Hlaváč, Ph.D.,
Tel.: 37763 2577</t>
  </si>
  <si>
    <t>Ing. Jaroslav Šebesta, 
Tel.: 37763 2131</t>
  </si>
  <si>
    <t>Technická 8,
301 00 Plzeň 3, 
Fakulta aplikovaných věd - Katedra kybernetiky,
místnost UC 431</t>
  </si>
  <si>
    <t>Kapacita 2 TB, rozhraní PCIe Gen 4.0 x4 NVMe.
Rychlost čtení/zápisu až 7000 MB/s.
Životnost min. 1600 TBW.</t>
  </si>
  <si>
    <t>PC</t>
  </si>
  <si>
    <t>RAM modul</t>
  </si>
  <si>
    <t>operační paměť RAM typu DDR4 pro osobní počítače
časování odpovídá standardu CL18 (3600MHz)
kapacita modulu 32GB
modul je schopný pracovat v režimu dual-channel
součástí modulu je pasivní chladič</t>
  </si>
  <si>
    <t>TL03000152 - Umělá inteligence, média a právo</t>
  </si>
  <si>
    <t>1594/23</t>
  </si>
  <si>
    <t>1584/23</t>
  </si>
  <si>
    <t>5212/0031/23</t>
  </si>
  <si>
    <t>Záruka na PC minimálně 3 roky, servis NBD on-site.</t>
  </si>
  <si>
    <t>Ing. Miloslav Konopík, Ph.D.,
Tel.: 37763 2418</t>
  </si>
  <si>
    <t>Technická 8,
301 00 Plzeň, 
Fakulta aplikovaných věd - Katedra informatiky a výpočetní techniky,
místnost UN 334</t>
  </si>
  <si>
    <t>Notebook velikosti 16", rozlišení minimálně 2560 x 1600 px, displej matný. 
Výkon procesoru v Passmark CPU minimálně 34 930 bodů (platné ke dni 1.8.2023), minimálně 16 jader. 
Operační paměť minimálně 32 GB, DDR5. 
Grafická karta s mininimálně 12 GB grafické paměti, výkon v Passmark GPU minimálně 26 800 bodů (platné ke dni 1.8.2023), Cuda Compute Capability minimálně 8.9 (nutné pro zachování kompatibility s dlouhodobě vyvýjeným systémem pro neuronové sítě). 
Pevný disk M.2 NVMe SSD s kapacitou minimálně 1TB (1000GB), druhý volný slot M.2 pro možnost rozšíření. 
Česká klávesnice s numerickou částí. 
Kapacita baterie minimálně 90 Wh. 
Minimálně 2x USB-C, minimálně 1x konektor s podporou Thunderbolt 4, minimálně 1x HDMI,  minimálně 2x USB-A, 1x RJ-45, WiFi 6E. Webkamera s  rozlišením alespoň 720p.
Bez OS.</t>
  </si>
  <si>
    <t>SSD disk</t>
  </si>
  <si>
    <t>SGS-2022-016-Doc. Brada</t>
  </si>
  <si>
    <t>5214/0129/23</t>
  </si>
  <si>
    <t>Ing. Ladislav Pešička,
Tel.: 37763 2469</t>
  </si>
  <si>
    <t>Technická 8, 
301 00 Plzeň, 
Fakulta aplikovaných věd - Katedra informatiky a výpočetní techniky,
místnost UN 358</t>
  </si>
  <si>
    <t>Záruka na zboží alespoň 5 let.</t>
  </si>
  <si>
    <t>SSD disk
formát 2,5", 
rozhraní SATA III, 
kapacita minimálně 1TB,
TLC (Triple-Level Cell), 
sekvenční čtení minimálně 560MB/s, 
sekvenční zápis minimálně 530MB/s, 
životnost alespoň 600TBW
MTTF minimálně 1.5 milionu hodin.</t>
  </si>
  <si>
    <t>Externí disk 2,5''
připojení k PC přes rozhraní (USB 3.0), alespoň USB 3.2 Gen 1, 
kapacita alespoň 1TB,
hmotnost nanejvýš 150 g,
součástí je připojovací USB kabel k PC.</t>
  </si>
  <si>
    <t>Externí disk</t>
  </si>
  <si>
    <r>
      <t>Počítačová stanice</t>
    </r>
    <r>
      <rPr>
        <sz val="11"/>
        <rFont val="Calibri"/>
        <family val="2"/>
        <charset val="238"/>
        <scheme val="minor"/>
      </rPr>
      <t xml:space="preserve"> obsahující odpovídající počet ventilá</t>
    </r>
    <r>
      <rPr>
        <sz val="11"/>
        <color theme="1"/>
        <rFont val="Calibri"/>
        <family val="2"/>
        <charset val="238"/>
        <scheme val="minor"/>
      </rPr>
      <t>torů, které umožňují její bezpečný nepřetržitý provoz.
Komponenty stanice jsou umístěny v PC skříni, jež komponenty bezpečně obklopuje + PC skříň umožňuje umístění základní desky standardu ATX.
Stanice obsahuje zdroj napájení s výkonem minimálně 750 W, jež je schopný dodat napájení komponentám, které jsou v rámci stanice obsaženy.
Zdroj napájení je modulární (tzn. umožňuje odpojení nepoužívaných konektorů) + obsahuje napájecí konektory min. 4x PCIe, 9x SATA + disponuje síťovým vypínačem.
Stanice obsahuje SSD disk o kapacitě min. 1TB využívající M.2 slot.
Stanice má osazený procesor, jež je kompatibilní se základní deskou, kterou stanice obsahuje.
Výkon procesoru minimálně 30 500 bodů dle https://www.cpubenchmark.net/.
Základní deska obsažená ve stanici je kompatibilní s procesorem, jímž je stanice osazena.
Velikost základní desky odpovídá specifikaci standardu ATX.
Základní deska obsahuje minimálně 4x slot pro RAM paměť standardu DDR5; podpora technologie dual-channel; deska umožňuje obsluhu až 128 GB RAM paměti (součet velikosti všech přítomných RAM modulů).
Základní deska podporuje technologii umožňující současné využití a spolupráci více grafických karet připojených k základní desce.
Požadované konektory základní desky: min. 5x USB 3.2 Gen 1; min. 2x USB 3.2 Gen 2; min. 4x SATA (revize SATA III či vyšší); min. 1x RJ-45 plnící standard přenosu 2,5 Gbps; min. 1x DisplayPort; min. 1x HDMI; min. 5x 3,5 mm jack; min. 4x m.2 slot; min. 1x PCIe 5.0 x16, min. 1x PCIe 3.0 x16, min. 2x PCIe 3.0 1x.
Stanice obsahuje operační paměť RAM typu DDR5 pro osobní počítače; kompatibilní se základní deskou, jež je osazená ve stanici.
Celková kapacita osazené RAM paměti minimálně 64 GB.
RAM paměti běží v režimu dual-channel.
Součástí RAM modulu je pasivní chladič.
Teplovodivá pasta (kontakt procesoru a chladiče) - účinnost (udávaná výrobcem) minimálně 8 let.
Teplovodivá pasta (kontakt procesoru a chladiče) - tepelná vodivost minimálně 8,5W/mK.
Stanice obsahuje dedikovanou grafickou kartu.
Paměť graf. karty minimálně 12 GB typu GDDR6X nebo lepší.
Rozhraní graf. karty PCI-e Gen 4 či novější, jež je kompatibilní s dodanou základní deskou.
Počet stream procesorů graf. karty minimálně 5 888.
Frekvence jádra graf. karty minimálně 1920 MHz.
Frekvence paměti graf. karty minimálně 21000 MHz.
Podpora Ray-tracing, OpenGL 4.6 nebo lepší, DirectX 12 API.
Počet výstupů obrazu graf. karty celkem minimálně 4.
Standardy výstupu obrazu graf. karty HDMI 2.1 nebo lepší, DisplayPort 1.4 nebo lepší.
Spotřeba energie graf. karty maximálně 200 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</si>
</sst>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30"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i/>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b/>
      <u/>
      <sz val="11"/>
      <color rgb="FFFF0000"/>
      <name val="Calibri"/>
      <family val="2"/>
      <charset val="238"/>
      <scheme val="minor"/>
    </font>
    <font>
      <sz val="11"/>
      <name val="Calibri"/>
      <family val="2"/>
      <charset val="238"/>
    </font>
    <font>
      <sz val="11"/>
      <color rgb="FFFF0000"/>
      <name val="Calibri"/>
      <family val="2"/>
      <charset val="238"/>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medium">
        <color indexed="64"/>
      </top>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0" fillId="0" borderId="0"/>
    <xf numFmtId="0" fontId="11" fillId="0" borderId="0"/>
  </cellStyleXfs>
  <cellXfs count="200">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applyAlignment="1">
      <alignment wrapText="1"/>
    </xf>
    <xf numFmtId="0" fontId="0" fillId="0" borderId="0" xfId="0" applyAlignment="1">
      <alignment horizontal="center" vertical="center" wrapText="1"/>
    </xf>
    <xf numFmtId="0" fontId="13" fillId="0" borderId="0" xfId="0" applyFont="1" applyAlignment="1">
      <alignment vertical="center"/>
    </xf>
    <xf numFmtId="0" fontId="13" fillId="0" borderId="0" xfId="0" applyFont="1" applyAlignment="1">
      <alignment vertical="center" wrapText="1"/>
    </xf>
    <xf numFmtId="0" fontId="14" fillId="0" borderId="0" xfId="0" applyFont="1" applyAlignment="1">
      <alignment vertical="center"/>
    </xf>
    <xf numFmtId="0" fontId="15" fillId="0" borderId="0" xfId="0" applyFont="1" applyAlignment="1">
      <alignment horizontal="center" vertical="top" wrapText="1"/>
    </xf>
    <xf numFmtId="0" fontId="12" fillId="0" borderId="0" xfId="0" applyFont="1" applyAlignment="1">
      <alignment vertical="center"/>
    </xf>
    <xf numFmtId="0" fontId="0" fillId="0" borderId="0" xfId="0" applyAlignment="1">
      <alignment horizontal="left" vertical="center" wrapText="1" indent="1"/>
    </xf>
    <xf numFmtId="0" fontId="0" fillId="0" borderId="1" xfId="0" applyBorder="1"/>
    <xf numFmtId="0" fontId="16" fillId="4" borderId="1" xfId="0" applyFont="1" applyFill="1" applyBorder="1" applyAlignment="1">
      <alignment horizontal="left" vertical="center" wrapText="1"/>
    </xf>
    <xf numFmtId="0" fontId="0" fillId="0" borderId="0" xfId="0" applyAlignment="1">
      <alignment horizontal="left" vertical="center" indent="1"/>
    </xf>
    <xf numFmtId="0" fontId="17" fillId="0" borderId="0" xfId="0" applyFont="1" applyAlignment="1">
      <alignment vertical="center"/>
    </xf>
    <xf numFmtId="0" fontId="17" fillId="0" borderId="0" xfId="0" applyFont="1" applyAlignment="1">
      <alignment vertical="center" wrapText="1"/>
    </xf>
    <xf numFmtId="0" fontId="12" fillId="4" borderId="2" xfId="0" applyFont="1" applyFill="1" applyBorder="1" applyAlignment="1">
      <alignment horizontal="center" vertical="center" wrapText="1"/>
    </xf>
    <xf numFmtId="0" fontId="0" fillId="0" borderId="0" xfId="0" applyAlignment="1">
      <alignment horizontal="right" vertical="center" inden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18" fillId="5"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18" fillId="0" borderId="0" xfId="0" applyFont="1" applyAlignment="1">
      <alignment vertical="center"/>
    </xf>
    <xf numFmtId="164" fontId="19" fillId="0" borderId="0" xfId="0" applyNumberFormat="1" applyFont="1" applyAlignment="1">
      <alignment horizontal="right" vertical="center" indent="1"/>
    </xf>
    <xf numFmtId="164" fontId="14" fillId="0" borderId="3" xfId="0" applyNumberFormat="1" applyFont="1" applyBorder="1" applyAlignment="1">
      <alignment horizontal="center" vertical="center"/>
    </xf>
    <xf numFmtId="49" fontId="0" fillId="0" borderId="0" xfId="0" applyNumberFormat="1" applyAlignment="1">
      <alignment vertical="center" wrapText="1"/>
    </xf>
    <xf numFmtId="0" fontId="18" fillId="0" borderId="0" xfId="0" applyFont="1" applyAlignment="1">
      <alignment horizontal="left" vertical="center" wrapText="1"/>
    </xf>
    <xf numFmtId="0" fontId="18" fillId="2" borderId="3" xfId="0" applyFont="1" applyFill="1" applyBorder="1" applyAlignment="1">
      <alignment horizontal="center" vertical="center" textRotation="90" wrapText="1"/>
    </xf>
    <xf numFmtId="0" fontId="18" fillId="5" borderId="4"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5" fillId="0" borderId="0" xfId="0" applyFont="1" applyAlignment="1">
      <alignment vertical="center"/>
    </xf>
    <xf numFmtId="0" fontId="12" fillId="0" borderId="0" xfId="0" applyFont="1" applyAlignment="1">
      <alignment vertical="center" wrapText="1"/>
    </xf>
    <xf numFmtId="49" fontId="27" fillId="0" borderId="0" xfId="0" applyNumberFormat="1" applyFont="1" applyAlignment="1">
      <alignment horizontal="left" vertical="center" wrapText="1"/>
    </xf>
    <xf numFmtId="3" fontId="0" fillId="2" borderId="16" xfId="0" applyNumberFormat="1" applyFill="1" applyBorder="1" applyAlignment="1">
      <alignment horizontal="center" vertical="center" wrapText="1"/>
    </xf>
    <xf numFmtId="0" fontId="15" fillId="3" borderId="17" xfId="0" applyFont="1" applyFill="1" applyBorder="1" applyAlignment="1">
      <alignment horizontal="center" vertical="center" wrapText="1"/>
    </xf>
    <xf numFmtId="3" fontId="0" fillId="3" borderId="17" xfId="0" applyNumberFormat="1" applyFill="1" applyBorder="1" applyAlignment="1">
      <alignment horizontal="center" vertical="center" wrapText="1"/>
    </xf>
    <xf numFmtId="0" fontId="0" fillId="3" borderId="17" xfId="0" applyFill="1" applyBorder="1" applyAlignment="1">
      <alignment horizontal="center" vertical="center" wrapText="1"/>
    </xf>
    <xf numFmtId="164" fontId="0" fillId="0" borderId="17" xfId="0" applyNumberFormat="1" applyBorder="1" applyAlignment="1">
      <alignment horizontal="right" vertical="center" indent="1"/>
    </xf>
    <xf numFmtId="164" fontId="0" fillId="3" borderId="17" xfId="0" applyNumberFormat="1" applyFill="1" applyBorder="1" applyAlignment="1">
      <alignment horizontal="right" vertical="center" indent="1"/>
    </xf>
    <xf numFmtId="165" fontId="0" fillId="0" borderId="17" xfId="0" applyNumberFormat="1" applyBorder="1" applyAlignment="1">
      <alignment horizontal="right" vertical="center" indent="1"/>
    </xf>
    <xf numFmtId="0" fontId="0" fillId="0" borderId="17" xfId="0" applyBorder="1" applyAlignment="1">
      <alignment horizontal="center" vertical="center"/>
    </xf>
    <xf numFmtId="0" fontId="9" fillId="3" borderId="17" xfId="0" applyFont="1" applyFill="1" applyBorder="1" applyAlignment="1">
      <alignment horizontal="center" vertical="center" wrapText="1"/>
    </xf>
    <xf numFmtId="0" fontId="10" fillId="3" borderId="17" xfId="0" applyFont="1" applyFill="1" applyBorder="1" applyAlignment="1">
      <alignment horizontal="center" vertical="center" wrapText="1"/>
    </xf>
    <xf numFmtId="3" fontId="0" fillId="2" borderId="18" xfId="0" applyNumberFormat="1" applyFill="1" applyBorder="1" applyAlignment="1">
      <alignment horizontal="center" vertical="center" wrapText="1"/>
    </xf>
    <xf numFmtId="0" fontId="15" fillId="3" borderId="19" xfId="0" applyFont="1" applyFill="1" applyBorder="1" applyAlignment="1">
      <alignment horizontal="center" vertical="center" wrapText="1"/>
    </xf>
    <xf numFmtId="3" fontId="0" fillId="3" borderId="19" xfId="0" applyNumberFormat="1" applyFill="1" applyBorder="1" applyAlignment="1">
      <alignment horizontal="center" vertical="center" wrapText="1"/>
    </xf>
    <xf numFmtId="0" fontId="0" fillId="3" borderId="19" xfId="0" applyFill="1" applyBorder="1" applyAlignment="1">
      <alignment horizontal="center" vertical="center" wrapText="1"/>
    </xf>
    <xf numFmtId="0" fontId="28" fillId="4" borderId="19" xfId="0" applyFont="1" applyFill="1" applyBorder="1" applyAlignment="1">
      <alignment horizontal="center" vertical="center" wrapText="1"/>
    </xf>
    <xf numFmtId="0" fontId="15" fillId="6" borderId="19" xfId="0" applyFont="1" applyFill="1" applyBorder="1" applyAlignment="1">
      <alignment horizontal="center" vertical="center" wrapText="1"/>
    </xf>
    <xf numFmtId="164" fontId="0" fillId="0" borderId="19" xfId="0" applyNumberFormat="1" applyBorder="1" applyAlignment="1">
      <alignment horizontal="right" vertical="center" indent="1"/>
    </xf>
    <xf numFmtId="164" fontId="0" fillId="3" borderId="19" xfId="0" applyNumberFormat="1" applyFill="1" applyBorder="1" applyAlignment="1">
      <alignment horizontal="right" vertical="center" indent="1"/>
    </xf>
    <xf numFmtId="165" fontId="0" fillId="0" borderId="19" xfId="0" applyNumberFormat="1" applyBorder="1" applyAlignment="1">
      <alignment horizontal="right" vertical="center" indent="1"/>
    </xf>
    <xf numFmtId="0" fontId="0" fillId="0" borderId="19" xfId="0" applyBorder="1" applyAlignment="1">
      <alignment horizontal="center" vertical="center"/>
    </xf>
    <xf numFmtId="3" fontId="0" fillId="2" borderId="22" xfId="0" applyNumberFormat="1" applyFill="1" applyBorder="1" applyAlignment="1">
      <alignment horizontal="center" vertical="center" wrapText="1"/>
    </xf>
    <xf numFmtId="0" fontId="15" fillId="3" borderId="23" xfId="0" applyFont="1" applyFill="1" applyBorder="1" applyAlignment="1">
      <alignment horizontal="center" vertical="center" wrapText="1"/>
    </xf>
    <xf numFmtId="3" fontId="0" fillId="3" borderId="23" xfId="0" applyNumberFormat="1" applyFill="1" applyBorder="1" applyAlignment="1">
      <alignment horizontal="center" vertical="center" wrapText="1"/>
    </xf>
    <xf numFmtId="0" fontId="0" fillId="3" borderId="23" xfId="0" applyFill="1" applyBorder="1" applyAlignment="1">
      <alignment horizontal="center" vertical="center" wrapText="1"/>
    </xf>
    <xf numFmtId="0" fontId="28" fillId="4" borderId="23" xfId="0" applyFont="1" applyFill="1" applyBorder="1" applyAlignment="1">
      <alignment horizontal="center" vertical="center" wrapText="1"/>
    </xf>
    <xf numFmtId="164" fontId="0" fillId="0" borderId="23" xfId="0" applyNumberFormat="1" applyBorder="1" applyAlignment="1">
      <alignment horizontal="right" vertical="center" indent="1"/>
    </xf>
    <xf numFmtId="164" fontId="0" fillId="3" borderId="23" xfId="0" applyNumberFormat="1" applyFill="1" applyBorder="1" applyAlignment="1">
      <alignment horizontal="right" vertical="center" indent="1"/>
    </xf>
    <xf numFmtId="165" fontId="0" fillId="0" borderId="23" xfId="0" applyNumberFormat="1" applyBorder="1" applyAlignment="1">
      <alignment horizontal="right" vertical="center" indent="1"/>
    </xf>
    <xf numFmtId="0" fontId="0" fillId="0" borderId="23" xfId="0" applyBorder="1" applyAlignment="1">
      <alignment horizontal="center" vertical="center"/>
    </xf>
    <xf numFmtId="0" fontId="9"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5" fillId="6" borderId="23" xfId="0" applyFont="1" applyFill="1" applyBorder="1" applyAlignment="1">
      <alignment horizontal="left" vertical="center" wrapText="1" indent="1"/>
    </xf>
    <xf numFmtId="0" fontId="4" fillId="6" borderId="17" xfId="0" applyFont="1" applyFill="1" applyBorder="1" applyAlignment="1">
      <alignment horizontal="left" vertical="center" wrapText="1" indent="1"/>
    </xf>
    <xf numFmtId="3" fontId="0" fillId="2" borderId="30" xfId="0" applyNumberFormat="1" applyFill="1" applyBorder="1" applyAlignment="1">
      <alignment horizontal="center" vertical="center" wrapText="1"/>
    </xf>
    <xf numFmtId="0" fontId="15" fillId="3" borderId="31" xfId="0" applyFont="1" applyFill="1" applyBorder="1" applyAlignment="1">
      <alignment horizontal="center" vertical="center" wrapText="1"/>
    </xf>
    <xf numFmtId="3" fontId="0" fillId="3" borderId="31" xfId="0" applyNumberFormat="1" applyFill="1" applyBorder="1" applyAlignment="1">
      <alignment horizontal="center" vertical="center" wrapText="1"/>
    </xf>
    <xf numFmtId="0" fontId="0" fillId="3" borderId="31" xfId="0" applyFill="1" applyBorder="1" applyAlignment="1">
      <alignment horizontal="center" vertical="center" wrapText="1"/>
    </xf>
    <xf numFmtId="0" fontId="6" fillId="6" borderId="31" xfId="0" applyFont="1" applyFill="1" applyBorder="1" applyAlignment="1">
      <alignment horizontal="left" vertical="center" wrapText="1" indent="1"/>
    </xf>
    <xf numFmtId="0" fontId="28" fillId="4" borderId="31" xfId="0" applyFont="1" applyFill="1" applyBorder="1" applyAlignment="1">
      <alignment horizontal="center" vertical="center" wrapText="1"/>
    </xf>
    <xf numFmtId="0" fontId="15" fillId="6" borderId="31" xfId="0" applyFont="1" applyFill="1" applyBorder="1" applyAlignment="1">
      <alignment horizontal="center" vertical="center" wrapText="1"/>
    </xf>
    <xf numFmtId="164" fontId="0" fillId="0" borderId="31" xfId="0" applyNumberFormat="1" applyBorder="1" applyAlignment="1">
      <alignment horizontal="right" vertical="center" indent="1"/>
    </xf>
    <xf numFmtId="164" fontId="0" fillId="3" borderId="31" xfId="0" applyNumberFormat="1" applyFill="1" applyBorder="1" applyAlignment="1">
      <alignment horizontal="right" vertical="center" indent="1"/>
    </xf>
    <xf numFmtId="165" fontId="0" fillId="0" borderId="31" xfId="0" applyNumberFormat="1" applyBorder="1" applyAlignment="1">
      <alignment horizontal="right" vertical="center" indent="1"/>
    </xf>
    <xf numFmtId="0" fontId="0" fillId="0" borderId="31" xfId="0" applyBorder="1" applyAlignment="1">
      <alignment horizontal="center" vertical="center"/>
    </xf>
    <xf numFmtId="0" fontId="9" fillId="3" borderId="31" xfId="0" applyFont="1" applyFill="1" applyBorder="1" applyAlignment="1">
      <alignment horizontal="center" vertical="center" wrapText="1"/>
    </xf>
    <xf numFmtId="0" fontId="7" fillId="3" borderId="31" xfId="0" applyFont="1" applyFill="1" applyBorder="1" applyAlignment="1">
      <alignment horizontal="center" vertical="center"/>
    </xf>
    <xf numFmtId="3" fontId="0" fillId="2" borderId="32" xfId="0" applyNumberFormat="1" applyFill="1" applyBorder="1" applyAlignment="1">
      <alignment horizontal="center" vertical="center" wrapText="1"/>
    </xf>
    <xf numFmtId="0" fontId="15" fillId="3" borderId="33" xfId="0" applyFont="1" applyFill="1" applyBorder="1" applyAlignment="1">
      <alignment horizontal="center" vertical="center" wrapText="1"/>
    </xf>
    <xf numFmtId="3" fontId="0" fillId="3" borderId="33" xfId="0" applyNumberFormat="1" applyFill="1" applyBorder="1" applyAlignment="1">
      <alignment horizontal="center" vertical="center" wrapText="1"/>
    </xf>
    <xf numFmtId="0" fontId="0" fillId="3" borderId="33" xfId="0" applyFill="1" applyBorder="1" applyAlignment="1">
      <alignment horizontal="center" vertical="center" wrapText="1"/>
    </xf>
    <xf numFmtId="0" fontId="28" fillId="4" borderId="33" xfId="0" applyFont="1" applyFill="1" applyBorder="1" applyAlignment="1">
      <alignment horizontal="center" vertical="center" wrapText="1"/>
    </xf>
    <xf numFmtId="0" fontId="15" fillId="6" borderId="33" xfId="0" applyFont="1" applyFill="1" applyBorder="1" applyAlignment="1">
      <alignment horizontal="center" vertical="center" wrapText="1"/>
    </xf>
    <xf numFmtId="164" fontId="0" fillId="0" borderId="33" xfId="0" applyNumberFormat="1" applyBorder="1" applyAlignment="1">
      <alignment horizontal="right" vertical="center" indent="1"/>
    </xf>
    <xf numFmtId="164" fontId="0" fillId="3" borderId="33" xfId="0" applyNumberFormat="1" applyFill="1" applyBorder="1" applyAlignment="1">
      <alignment horizontal="right" vertical="center" indent="1"/>
    </xf>
    <xf numFmtId="165" fontId="0" fillId="0" borderId="33" xfId="0" applyNumberFormat="1" applyBorder="1" applyAlignment="1">
      <alignment horizontal="right" vertical="center" indent="1"/>
    </xf>
    <xf numFmtId="0" fontId="0" fillId="0" borderId="33" xfId="0" applyBorder="1" applyAlignment="1">
      <alignment horizontal="center" vertical="center"/>
    </xf>
    <xf numFmtId="0" fontId="3" fillId="6" borderId="33" xfId="0" applyFont="1" applyFill="1" applyBorder="1" applyAlignment="1">
      <alignment horizontal="left" vertical="center" wrapText="1" indent="1"/>
    </xf>
    <xf numFmtId="0" fontId="3" fillId="6" borderId="19" xfId="0" applyFont="1" applyFill="1" applyBorder="1" applyAlignment="1">
      <alignment horizontal="left" vertical="center" wrapText="1" indent="1"/>
    </xf>
    <xf numFmtId="0" fontId="12" fillId="5" borderId="4" xfId="0" applyFont="1" applyFill="1" applyBorder="1" applyAlignment="1">
      <alignment horizontal="center" vertical="center" wrapText="1"/>
    </xf>
    <xf numFmtId="0" fontId="12" fillId="0" borderId="0" xfId="0" applyFont="1" applyAlignment="1">
      <alignment horizontal="left" vertical="center" wrapText="1"/>
    </xf>
    <xf numFmtId="0" fontId="29" fillId="4" borderId="17"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14" xfId="0" applyFont="1" applyFill="1" applyBorder="1" applyAlignment="1">
      <alignment horizontal="center" vertical="center"/>
    </xf>
    <xf numFmtId="0" fontId="5" fillId="2" borderId="2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165" fontId="0" fillId="0" borderId="2" xfId="0" applyNumberFormat="1" applyBorder="1" applyAlignment="1">
      <alignment horizontal="right" vertical="center" indent="1"/>
    </xf>
    <xf numFmtId="165" fontId="0" fillId="0" borderId="21" xfId="0" applyNumberFormat="1" applyBorder="1" applyAlignment="1">
      <alignment horizontal="right" vertical="center" indent="1"/>
    </xf>
    <xf numFmtId="0" fontId="0" fillId="0" borderId="2" xfId="0" applyBorder="1" applyAlignment="1">
      <alignment horizontal="center" vertical="center"/>
    </xf>
    <xf numFmtId="0" fontId="0" fillId="0" borderId="21" xfId="0" applyBorder="1" applyAlignment="1">
      <alignment horizontal="center" vertical="center"/>
    </xf>
    <xf numFmtId="0" fontId="9" fillId="3" borderId="21" xfId="0" applyFont="1" applyFill="1" applyBorder="1" applyAlignment="1">
      <alignment horizontal="center" vertical="center" wrapText="1"/>
    </xf>
    <xf numFmtId="0" fontId="7" fillId="3" borderId="2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4"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24" fillId="2" borderId="0" xfId="0" applyFont="1" applyFill="1" applyAlignment="1">
      <alignment horizontal="left" vertical="center" wrapText="1"/>
    </xf>
    <xf numFmtId="0" fontId="24" fillId="2" borderId="0" xfId="0" applyFont="1" applyFill="1" applyAlignment="1">
      <alignment horizontal="left" vertical="center"/>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25" fillId="0" borderId="0" xfId="0" applyFont="1" applyAlignment="1">
      <alignment horizontal="left" vertical="top" wrapText="1"/>
    </xf>
    <xf numFmtId="0" fontId="26" fillId="0" borderId="0" xfId="0" applyFont="1" applyAlignment="1">
      <alignment horizontal="left" vertical="top" wrapText="1"/>
    </xf>
    <xf numFmtId="0" fontId="12" fillId="0" borderId="0" xfId="0" applyFont="1" applyAlignment="1">
      <alignment horizontal="left"/>
    </xf>
    <xf numFmtId="164" fontId="14" fillId="0" borderId="9" xfId="0" applyNumberFormat="1" applyFont="1" applyBorder="1" applyAlignment="1">
      <alignment horizontal="center" vertical="center"/>
    </xf>
    <xf numFmtId="164" fontId="14" fillId="0" borderId="10" xfId="0" applyNumberFormat="1" applyFont="1" applyBorder="1" applyAlignment="1">
      <alignment horizontal="center" vertical="center"/>
    </xf>
    <xf numFmtId="164" fontId="14" fillId="0" borderId="11" xfId="0" applyNumberFormat="1" applyFont="1" applyBorder="1" applyAlignment="1">
      <alignment horizontal="center" vertical="center"/>
    </xf>
    <xf numFmtId="0" fontId="12"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12" fillId="0" borderId="0" xfId="0" applyFont="1" applyAlignment="1">
      <alignment horizontal="left" vertical="center" wrapText="1"/>
    </xf>
    <xf numFmtId="0" fontId="26" fillId="0" borderId="0" xfId="2" applyFont="1" applyAlignment="1">
      <alignment horizontal="left" vertical="center" wrapText="1"/>
    </xf>
    <xf numFmtId="0" fontId="5" fillId="3" borderId="12"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3" fontId="0" fillId="2" borderId="29" xfId="0" applyNumberFormat="1" applyFill="1" applyBorder="1" applyAlignment="1">
      <alignment horizontal="center" vertical="center" wrapText="1"/>
    </xf>
    <xf numFmtId="3" fontId="0" fillId="2" borderId="20" xfId="0" applyNumberForma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1" xfId="0" applyFont="1" applyFill="1" applyBorder="1" applyAlignment="1">
      <alignment horizontal="center" vertical="center" wrapText="1"/>
    </xf>
    <xf numFmtId="3" fontId="0" fillId="3" borderId="2" xfId="0" applyNumberFormat="1" applyFill="1" applyBorder="1" applyAlignment="1">
      <alignment horizontal="center" vertical="center" wrapText="1"/>
    </xf>
    <xf numFmtId="3" fontId="0" fillId="3" borderId="21"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3" borderId="21" xfId="0" applyFill="1" applyBorder="1" applyAlignment="1">
      <alignment horizontal="center" vertical="center" wrapText="1"/>
    </xf>
    <xf numFmtId="0" fontId="2" fillId="6" borderId="2" xfId="0" applyFont="1" applyFill="1" applyBorder="1" applyAlignment="1">
      <alignment horizontal="left" vertical="center" wrapText="1" indent="1"/>
    </xf>
    <xf numFmtId="0" fontId="4" fillId="6" borderId="21" xfId="0" applyFont="1" applyFill="1" applyBorder="1" applyAlignment="1">
      <alignment horizontal="left" vertical="center" wrapText="1" indent="1"/>
    </xf>
    <xf numFmtId="0" fontId="29" fillId="4" borderId="2" xfId="0" applyFont="1" applyFill="1" applyBorder="1" applyAlignment="1">
      <alignment horizontal="center" vertical="center" wrapText="1"/>
    </xf>
    <xf numFmtId="0" fontId="29" fillId="4" borderId="21"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21" xfId="0" applyFont="1" applyFill="1" applyBorder="1" applyAlignment="1">
      <alignment horizontal="center" vertical="center" wrapText="1"/>
    </xf>
    <xf numFmtId="164" fontId="0" fillId="0" borderId="2" xfId="0" applyNumberFormat="1" applyBorder="1" applyAlignment="1">
      <alignment horizontal="right" vertical="center" indent="1"/>
    </xf>
    <xf numFmtId="164" fontId="0" fillId="0" borderId="21" xfId="0" applyNumberFormat="1" applyBorder="1" applyAlignment="1">
      <alignment horizontal="right" vertical="center" indent="1"/>
    </xf>
    <xf numFmtId="164" fontId="0" fillId="3" borderId="2" xfId="0" applyNumberFormat="1" applyFill="1" applyBorder="1" applyAlignment="1">
      <alignment horizontal="right" vertical="center" indent="1"/>
    </xf>
    <xf numFmtId="164" fontId="0" fillId="3" borderId="21" xfId="0" applyNumberFormat="1" applyFill="1" applyBorder="1" applyAlignment="1">
      <alignment horizontal="right" vertical="center" indent="1"/>
    </xf>
    <xf numFmtId="0" fontId="5" fillId="6" borderId="2"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6" fillId="4" borderId="17" xfId="0" applyFont="1" applyFill="1" applyBorder="1" applyAlignment="1" applyProtection="1">
      <alignment horizontal="left" vertical="center" wrapText="1" indent="1"/>
      <protection locked="0"/>
    </xf>
    <xf numFmtId="0" fontId="16" fillId="4" borderId="23" xfId="0" applyFont="1" applyFill="1" applyBorder="1" applyAlignment="1" applyProtection="1">
      <alignment horizontal="left" vertical="center" wrapText="1" indent="1"/>
      <protection locked="0"/>
    </xf>
    <xf numFmtId="0" fontId="16" fillId="4" borderId="2" xfId="0" applyFont="1" applyFill="1" applyBorder="1" applyAlignment="1" applyProtection="1">
      <alignment horizontal="center" vertical="center" wrapText="1"/>
      <protection locked="0"/>
    </xf>
    <xf numFmtId="0" fontId="16" fillId="4" borderId="21" xfId="0" applyFont="1" applyFill="1" applyBorder="1" applyAlignment="1" applyProtection="1">
      <alignment horizontal="center" vertical="center" wrapText="1"/>
      <protection locked="0"/>
    </xf>
    <xf numFmtId="0" fontId="16" fillId="4" borderId="31" xfId="0" applyFont="1" applyFill="1" applyBorder="1" applyAlignment="1" applyProtection="1">
      <alignment horizontal="left" vertical="center" wrapText="1" indent="1"/>
      <protection locked="0"/>
    </xf>
    <xf numFmtId="0" fontId="16" fillId="4" borderId="33" xfId="0" applyFont="1" applyFill="1" applyBorder="1" applyAlignment="1" applyProtection="1">
      <alignment horizontal="left" vertical="center" wrapText="1" indent="1"/>
      <protection locked="0"/>
    </xf>
    <xf numFmtId="0" fontId="16" fillId="4" borderId="19" xfId="0" applyFont="1" applyFill="1" applyBorder="1" applyAlignment="1" applyProtection="1">
      <alignment horizontal="left" vertical="center" wrapText="1" indent="1"/>
      <protection locked="0"/>
    </xf>
    <xf numFmtId="164" fontId="16" fillId="4" borderId="17" xfId="0" applyNumberFormat="1" applyFont="1" applyFill="1" applyBorder="1" applyAlignment="1" applyProtection="1">
      <alignment horizontal="right" vertical="center" wrapText="1" indent="1"/>
      <protection locked="0"/>
    </xf>
    <xf numFmtId="164" fontId="16" fillId="4" borderId="23" xfId="0" applyNumberFormat="1" applyFont="1" applyFill="1" applyBorder="1" applyAlignment="1" applyProtection="1">
      <alignment horizontal="right" vertical="center" wrapText="1" indent="1"/>
      <protection locked="0"/>
    </xf>
    <xf numFmtId="164" fontId="16" fillId="4" borderId="2" xfId="0" applyNumberFormat="1" applyFont="1" applyFill="1" applyBorder="1" applyAlignment="1" applyProtection="1">
      <alignment horizontal="right" vertical="center" wrapText="1" indent="1"/>
      <protection locked="0"/>
    </xf>
    <xf numFmtId="164" fontId="16" fillId="4" borderId="21" xfId="0" applyNumberFormat="1" applyFont="1" applyFill="1" applyBorder="1" applyAlignment="1" applyProtection="1">
      <alignment horizontal="right" vertical="center" wrapText="1" indent="1"/>
      <protection locked="0"/>
    </xf>
    <xf numFmtId="164" fontId="16" fillId="4" borderId="31" xfId="0" applyNumberFormat="1" applyFont="1" applyFill="1" applyBorder="1" applyAlignment="1" applyProtection="1">
      <alignment horizontal="right" vertical="center" wrapText="1" indent="1"/>
      <protection locked="0"/>
    </xf>
    <xf numFmtId="164" fontId="16" fillId="4" borderId="33" xfId="0" applyNumberFormat="1" applyFont="1" applyFill="1" applyBorder="1" applyAlignment="1" applyProtection="1">
      <alignment horizontal="right" vertical="center" wrapText="1" indent="1"/>
      <protection locked="0"/>
    </xf>
    <xf numFmtId="164" fontId="16" fillId="4" borderId="19"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00000000-0005-0000-0000-000001000000}"/>
    <cellStyle name="normální 3" xfId="1" xr:uid="{00000000-0005-0000-0000-000002000000}"/>
  </cellStyles>
  <dxfs count="8">
    <dxf>
      <fill>
        <patternFill patternType="solid">
          <fgColor rgb="FF80F29B"/>
          <bgColor rgb="FF80F29B"/>
        </patternFill>
      </fill>
    </dxf>
    <dxf>
      <fill>
        <patternFill patternType="solid">
          <fgColor rgb="FFFF9999"/>
          <bgColor rgb="FFFF9999"/>
        </patternFill>
      </fill>
    </dxf>
    <dxf>
      <fill>
        <patternFill patternType="solid">
          <fgColor rgb="FFFFFFB7"/>
          <bgColor rgb="FFFFFFB7"/>
        </patternFill>
      </fill>
    </dxf>
    <dxf>
      <font>
        <b val="0"/>
        <i val="0"/>
      </font>
    </dxf>
    <dxf>
      <font>
        <b val="0"/>
        <i val="0"/>
      </font>
      <fill>
        <patternFill patternType="solid">
          <fgColor rgb="FFCCFCC8"/>
          <bgColor rgb="FFCCFCC8"/>
        </patternFill>
      </fill>
    </dxf>
    <dxf>
      <fill>
        <patternFill patternType="solid">
          <fgColor rgb="FFD2FABE"/>
          <bgColor rgb="FFD2FABE"/>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33"/>
  <sheetViews>
    <sheetView tabSelected="1" topLeftCell="A7" zoomScale="66" zoomScaleNormal="66" workbookViewId="0">
      <selection activeCell="H9" sqref="H9:H10"/>
    </sheetView>
  </sheetViews>
  <sheetFormatPr defaultRowHeight="15" x14ac:dyDescent="0.25"/>
  <cols>
    <col min="1" max="1" width="1.42578125" bestFit="1" customWidth="1"/>
    <col min="2" max="2" width="5.7109375" bestFit="1" customWidth="1"/>
    <col min="3" max="3" width="37" style="1" customWidth="1"/>
    <col min="4" max="4" width="12.28515625" style="2" customWidth="1"/>
    <col min="5" max="5" width="10.5703125" style="3" customWidth="1"/>
    <col min="6" max="6" width="143.5703125" style="1" customWidth="1"/>
    <col min="7" max="7" width="30.7109375" style="4" customWidth="1"/>
    <col min="8" max="8" width="23.42578125" style="4" customWidth="1"/>
    <col min="9" max="9" width="20.7109375" style="4" customWidth="1"/>
    <col min="10" max="10" width="15.42578125" style="1" customWidth="1"/>
    <col min="11" max="11" width="32" customWidth="1"/>
    <col min="12" max="12" width="26.85546875" customWidth="1"/>
    <col min="13" max="13" width="29.7109375" customWidth="1"/>
    <col min="14" max="14" width="30.85546875" customWidth="1"/>
    <col min="15" max="15" width="32.7109375" style="4" customWidth="1"/>
    <col min="16" max="16" width="27" style="4" customWidth="1"/>
    <col min="17" max="17" width="17.7109375" style="4" hidden="1" customWidth="1"/>
    <col min="18" max="18" width="21.5703125" customWidth="1"/>
    <col min="19" max="19" width="24.5703125" customWidth="1"/>
    <col min="20" max="20" width="19.85546875" customWidth="1"/>
    <col min="21" max="21" width="15" customWidth="1"/>
    <col min="22" max="22" width="11.5703125" hidden="1" customWidth="1"/>
    <col min="23" max="23" width="34.85546875" style="5" customWidth="1"/>
    <col min="24" max="24" width="13" customWidth="1"/>
    <col min="25" max="25" width="18" customWidth="1"/>
  </cols>
  <sheetData>
    <row r="1" spans="1:25" ht="40.9" customHeight="1" x14ac:dyDescent="0.25">
      <c r="B1" s="137" t="s">
        <v>38</v>
      </c>
      <c r="C1" s="138"/>
      <c r="D1" s="138"/>
      <c r="E1"/>
      <c r="G1" s="42"/>
      <c r="W1"/>
    </row>
    <row r="2" spans="1:25" ht="78" customHeight="1" x14ac:dyDescent="0.25">
      <c r="C2"/>
      <c r="D2" s="9"/>
      <c r="E2" s="10"/>
      <c r="G2" s="141"/>
      <c r="H2" s="142"/>
      <c r="I2" s="142"/>
      <c r="J2" s="142"/>
      <c r="K2" s="142"/>
      <c r="L2" s="142"/>
      <c r="M2" s="142"/>
      <c r="N2" s="142"/>
      <c r="O2" s="142"/>
      <c r="P2" s="1"/>
      <c r="Q2" s="1"/>
      <c r="S2" s="11"/>
      <c r="T2" s="11"/>
      <c r="V2" s="7"/>
      <c r="W2" s="8"/>
      <c r="X2" s="7"/>
      <c r="Y2" s="7"/>
    </row>
    <row r="3" spans="1:25" x14ac:dyDescent="0.25">
      <c r="B3" s="13"/>
      <c r="C3" s="12" t="s">
        <v>0</v>
      </c>
      <c r="D3" s="102"/>
      <c r="E3" s="102"/>
      <c r="F3" s="102"/>
      <c r="G3" s="142"/>
      <c r="H3" s="142"/>
      <c r="I3" s="142"/>
      <c r="J3" s="142"/>
      <c r="K3" s="142"/>
      <c r="L3" s="142"/>
      <c r="M3" s="142"/>
      <c r="N3" s="142"/>
      <c r="O3" s="142"/>
      <c r="P3" s="5"/>
      <c r="Q3" s="5"/>
      <c r="R3" s="11"/>
      <c r="S3" s="11"/>
      <c r="T3" s="11"/>
    </row>
    <row r="4" spans="1:25" ht="19.899999999999999" customHeight="1" thickBot="1" x14ac:dyDescent="0.3">
      <c r="B4" s="14"/>
      <c r="C4" s="15" t="s">
        <v>1</v>
      </c>
      <c r="D4" s="102"/>
      <c r="E4" s="102"/>
      <c r="F4" s="102"/>
      <c r="G4" s="102"/>
      <c r="H4" s="102"/>
      <c r="I4" s="11"/>
      <c r="J4" s="11"/>
      <c r="K4" s="11"/>
      <c r="L4" s="11"/>
      <c r="M4" s="11"/>
      <c r="N4" s="11"/>
      <c r="O4" s="1"/>
      <c r="P4" s="1"/>
      <c r="Q4" s="1"/>
      <c r="R4" s="11"/>
      <c r="S4" s="11"/>
      <c r="T4" s="11"/>
    </row>
    <row r="5" spans="1:25" ht="27.75" customHeight="1" thickBot="1" x14ac:dyDescent="0.3">
      <c r="B5" s="16"/>
      <c r="C5" s="17"/>
      <c r="D5" s="3"/>
      <c r="G5" s="139" t="s">
        <v>2</v>
      </c>
      <c r="H5" s="140"/>
      <c r="I5" s="1"/>
      <c r="J5"/>
      <c r="O5" s="1"/>
      <c r="P5" s="19"/>
      <c r="Q5" s="19"/>
      <c r="S5" s="18" t="s">
        <v>2</v>
      </c>
      <c r="W5" s="6"/>
    </row>
    <row r="6" spans="1:25" ht="70.5" customHeight="1" thickTop="1" thickBot="1" x14ac:dyDescent="0.3">
      <c r="B6" s="31" t="s">
        <v>3</v>
      </c>
      <c r="C6" s="32" t="s">
        <v>16</v>
      </c>
      <c r="D6" s="32" t="s">
        <v>4</v>
      </c>
      <c r="E6" s="32" t="s">
        <v>17</v>
      </c>
      <c r="F6" s="32" t="s">
        <v>18</v>
      </c>
      <c r="G6" s="38" t="s">
        <v>29</v>
      </c>
      <c r="H6" s="39" t="s">
        <v>30</v>
      </c>
      <c r="I6" s="33" t="s">
        <v>19</v>
      </c>
      <c r="J6" s="32" t="s">
        <v>20</v>
      </c>
      <c r="K6" s="32" t="s">
        <v>37</v>
      </c>
      <c r="L6" s="34" t="s">
        <v>21</v>
      </c>
      <c r="M6" s="35" t="s">
        <v>22</v>
      </c>
      <c r="N6" s="35" t="s">
        <v>23</v>
      </c>
      <c r="O6" s="34" t="s">
        <v>24</v>
      </c>
      <c r="P6" s="32" t="s">
        <v>34</v>
      </c>
      <c r="Q6" s="34" t="s">
        <v>25</v>
      </c>
      <c r="R6" s="32" t="s">
        <v>5</v>
      </c>
      <c r="S6" s="36" t="s">
        <v>6</v>
      </c>
      <c r="T6" s="101" t="s">
        <v>7</v>
      </c>
      <c r="U6" s="101" t="s">
        <v>8</v>
      </c>
      <c r="V6" s="34" t="s">
        <v>26</v>
      </c>
      <c r="W6" s="34" t="s">
        <v>27</v>
      </c>
      <c r="X6" s="34" t="s">
        <v>28</v>
      </c>
      <c r="Y6" s="37" t="s">
        <v>9</v>
      </c>
    </row>
    <row r="7" spans="1:25" ht="248.25" customHeight="1" thickTop="1" x14ac:dyDescent="0.25">
      <c r="A7" s="20"/>
      <c r="B7" s="43">
        <v>1</v>
      </c>
      <c r="C7" s="44" t="s">
        <v>39</v>
      </c>
      <c r="D7" s="45">
        <v>2</v>
      </c>
      <c r="E7" s="46" t="s">
        <v>35</v>
      </c>
      <c r="F7" s="75" t="s">
        <v>62</v>
      </c>
      <c r="G7" s="186"/>
      <c r="H7" s="103" t="s">
        <v>41</v>
      </c>
      <c r="I7" s="152" t="s">
        <v>42</v>
      </c>
      <c r="J7" s="154" t="s">
        <v>36</v>
      </c>
      <c r="K7" s="154" t="s">
        <v>43</v>
      </c>
      <c r="L7" s="161"/>
      <c r="M7" s="133" t="s">
        <v>48</v>
      </c>
      <c r="N7" s="133" t="s">
        <v>49</v>
      </c>
      <c r="O7" s="133" t="s">
        <v>50</v>
      </c>
      <c r="P7" s="135">
        <v>21</v>
      </c>
      <c r="Q7" s="47">
        <f t="shared" ref="Q7:Q13" si="0">D7*R7</f>
        <v>106000</v>
      </c>
      <c r="R7" s="48">
        <v>53000</v>
      </c>
      <c r="S7" s="193"/>
      <c r="T7" s="49">
        <f t="shared" ref="T7" si="1">D7*S7</f>
        <v>0</v>
      </c>
      <c r="U7" s="50" t="str">
        <f t="shared" ref="U7" si="2">IF(ISNUMBER(S7), IF(S7&gt;R7,"NEVYHOVUJE","VYHOVUJE")," ")</f>
        <v xml:space="preserve"> </v>
      </c>
      <c r="V7" s="52" t="s">
        <v>44</v>
      </c>
      <c r="W7" s="51" t="s">
        <v>13</v>
      </c>
      <c r="X7" s="129" t="s">
        <v>45</v>
      </c>
      <c r="Y7" s="131" t="s">
        <v>47</v>
      </c>
    </row>
    <row r="8" spans="1:25" ht="99.75" customHeight="1" thickBot="1" x14ac:dyDescent="0.3">
      <c r="A8" s="20"/>
      <c r="B8" s="63">
        <v>2</v>
      </c>
      <c r="C8" s="64" t="s">
        <v>40</v>
      </c>
      <c r="D8" s="65">
        <v>2</v>
      </c>
      <c r="E8" s="66" t="s">
        <v>35</v>
      </c>
      <c r="F8" s="74" t="s">
        <v>51</v>
      </c>
      <c r="G8" s="187"/>
      <c r="H8" s="67" t="s">
        <v>41</v>
      </c>
      <c r="I8" s="153"/>
      <c r="J8" s="155"/>
      <c r="K8" s="155"/>
      <c r="L8" s="162"/>
      <c r="M8" s="134"/>
      <c r="N8" s="134"/>
      <c r="O8" s="134"/>
      <c r="P8" s="136"/>
      <c r="Q8" s="68">
        <f t="shared" si="0"/>
        <v>5600</v>
      </c>
      <c r="R8" s="69">
        <v>2800</v>
      </c>
      <c r="S8" s="194"/>
      <c r="T8" s="70">
        <f t="shared" ref="T8" si="3">D8*S8</f>
        <v>0</v>
      </c>
      <c r="U8" s="71" t="str">
        <f t="shared" ref="U8" si="4">IF(ISNUMBER(S8), IF(S8&gt;R8,"NEVYHOVUJE","VYHOVUJE")," ")</f>
        <v xml:space="preserve"> </v>
      </c>
      <c r="V8" s="73" t="s">
        <v>46</v>
      </c>
      <c r="W8" s="72" t="s">
        <v>14</v>
      </c>
      <c r="X8" s="130"/>
      <c r="Y8" s="132"/>
    </row>
    <row r="9" spans="1:25" ht="409.5" customHeight="1" x14ac:dyDescent="0.25">
      <c r="A9" s="20"/>
      <c r="B9" s="164">
        <v>3</v>
      </c>
      <c r="C9" s="166" t="s">
        <v>52</v>
      </c>
      <c r="D9" s="168">
        <v>1</v>
      </c>
      <c r="E9" s="170" t="s">
        <v>35</v>
      </c>
      <c r="F9" s="172" t="s">
        <v>72</v>
      </c>
      <c r="G9" s="188"/>
      <c r="H9" s="174" t="s">
        <v>41</v>
      </c>
      <c r="I9" s="158" t="s">
        <v>42</v>
      </c>
      <c r="J9" s="156" t="s">
        <v>36</v>
      </c>
      <c r="K9" s="119" t="s">
        <v>55</v>
      </c>
      <c r="L9" s="176" t="s">
        <v>59</v>
      </c>
      <c r="M9" s="182" t="s">
        <v>60</v>
      </c>
      <c r="N9" s="182" t="s">
        <v>60</v>
      </c>
      <c r="O9" s="182" t="s">
        <v>61</v>
      </c>
      <c r="P9" s="113">
        <v>21</v>
      </c>
      <c r="Q9" s="178">
        <f t="shared" si="0"/>
        <v>38400</v>
      </c>
      <c r="R9" s="180">
        <v>38400</v>
      </c>
      <c r="S9" s="195"/>
      <c r="T9" s="123">
        <f t="shared" ref="T9:T11" si="5">D9*S9</f>
        <v>0</v>
      </c>
      <c r="U9" s="125" t="str">
        <f t="shared" ref="U9:U11" si="6">IF(ISNUMBER(S9), IF(S9&gt;R9,"NEVYHOVUJE","VYHOVUJE")," ")</f>
        <v xml:space="preserve"> </v>
      </c>
      <c r="V9" s="115"/>
      <c r="W9" s="117" t="s">
        <v>12</v>
      </c>
      <c r="X9" s="104" t="s">
        <v>56</v>
      </c>
      <c r="Y9" s="106" t="s">
        <v>58</v>
      </c>
    </row>
    <row r="10" spans="1:25" ht="170.25" customHeight="1" x14ac:dyDescent="0.25">
      <c r="A10" s="20"/>
      <c r="B10" s="165"/>
      <c r="C10" s="167"/>
      <c r="D10" s="169"/>
      <c r="E10" s="171"/>
      <c r="F10" s="173"/>
      <c r="G10" s="189"/>
      <c r="H10" s="175"/>
      <c r="I10" s="159"/>
      <c r="J10" s="157"/>
      <c r="K10" s="160"/>
      <c r="L10" s="177"/>
      <c r="M10" s="183"/>
      <c r="N10" s="183"/>
      <c r="O10" s="183"/>
      <c r="P10" s="163"/>
      <c r="Q10" s="179"/>
      <c r="R10" s="181"/>
      <c r="S10" s="196"/>
      <c r="T10" s="124"/>
      <c r="U10" s="126"/>
      <c r="V10" s="122"/>
      <c r="W10" s="127"/>
      <c r="X10" s="128"/>
      <c r="Y10" s="121"/>
    </row>
    <row r="11" spans="1:25" ht="99.75" customHeight="1" thickBot="1" x14ac:dyDescent="0.3">
      <c r="A11" s="20"/>
      <c r="B11" s="76">
        <v>4</v>
      </c>
      <c r="C11" s="77" t="s">
        <v>53</v>
      </c>
      <c r="D11" s="78">
        <v>2</v>
      </c>
      <c r="E11" s="79" t="s">
        <v>35</v>
      </c>
      <c r="F11" s="80" t="s">
        <v>54</v>
      </c>
      <c r="G11" s="190"/>
      <c r="H11" s="81" t="s">
        <v>41</v>
      </c>
      <c r="I11" s="159"/>
      <c r="J11" s="157"/>
      <c r="K11" s="160"/>
      <c r="L11" s="82"/>
      <c r="M11" s="184"/>
      <c r="N11" s="185"/>
      <c r="O11" s="184"/>
      <c r="P11" s="163"/>
      <c r="Q11" s="83">
        <f t="shared" si="0"/>
        <v>3000</v>
      </c>
      <c r="R11" s="84">
        <v>1500</v>
      </c>
      <c r="S11" s="197"/>
      <c r="T11" s="85">
        <f t="shared" si="5"/>
        <v>0</v>
      </c>
      <c r="U11" s="86" t="str">
        <f t="shared" si="6"/>
        <v xml:space="preserve"> </v>
      </c>
      <c r="V11" s="122"/>
      <c r="W11" s="87" t="s">
        <v>15</v>
      </c>
      <c r="X11" s="88" t="s">
        <v>57</v>
      </c>
      <c r="Y11" s="121"/>
    </row>
    <row r="12" spans="1:25" ht="160.5" customHeight="1" x14ac:dyDescent="0.25">
      <c r="A12" s="20"/>
      <c r="B12" s="89">
        <v>5</v>
      </c>
      <c r="C12" s="90" t="s">
        <v>63</v>
      </c>
      <c r="D12" s="91">
        <v>2</v>
      </c>
      <c r="E12" s="92" t="s">
        <v>35</v>
      </c>
      <c r="F12" s="99" t="s">
        <v>69</v>
      </c>
      <c r="G12" s="191"/>
      <c r="H12" s="93" t="s">
        <v>41</v>
      </c>
      <c r="I12" s="111" t="s">
        <v>42</v>
      </c>
      <c r="J12" s="111" t="s">
        <v>36</v>
      </c>
      <c r="K12" s="119" t="s">
        <v>64</v>
      </c>
      <c r="L12" s="94" t="s">
        <v>68</v>
      </c>
      <c r="M12" s="108" t="s">
        <v>66</v>
      </c>
      <c r="N12" s="108" t="s">
        <v>66</v>
      </c>
      <c r="O12" s="108" t="s">
        <v>67</v>
      </c>
      <c r="P12" s="113">
        <v>14</v>
      </c>
      <c r="Q12" s="95">
        <f t="shared" si="0"/>
        <v>2700</v>
      </c>
      <c r="R12" s="96">
        <v>1350</v>
      </c>
      <c r="S12" s="198"/>
      <c r="T12" s="97">
        <f t="shared" ref="T12" si="7">D12*S12</f>
        <v>0</v>
      </c>
      <c r="U12" s="98" t="str">
        <f t="shared" ref="U12" si="8">IF(ISNUMBER(S12), IF(S12&gt;R12,"NEVYHOVUJE","VYHOVUJE")," ")</f>
        <v xml:space="preserve"> </v>
      </c>
      <c r="V12" s="115"/>
      <c r="W12" s="117" t="s">
        <v>14</v>
      </c>
      <c r="X12" s="104" t="s">
        <v>57</v>
      </c>
      <c r="Y12" s="106" t="s">
        <v>65</v>
      </c>
    </row>
    <row r="13" spans="1:25" ht="99.75" customHeight="1" thickBot="1" x14ac:dyDescent="0.3">
      <c r="A13" s="20"/>
      <c r="B13" s="53">
        <v>6</v>
      </c>
      <c r="C13" s="54" t="s">
        <v>71</v>
      </c>
      <c r="D13" s="55">
        <v>1</v>
      </c>
      <c r="E13" s="56" t="s">
        <v>35</v>
      </c>
      <c r="F13" s="100" t="s">
        <v>70</v>
      </c>
      <c r="G13" s="192"/>
      <c r="H13" s="57" t="s">
        <v>41</v>
      </c>
      <c r="I13" s="112"/>
      <c r="J13" s="112"/>
      <c r="K13" s="120"/>
      <c r="L13" s="58"/>
      <c r="M13" s="109"/>
      <c r="N13" s="110"/>
      <c r="O13" s="109"/>
      <c r="P13" s="114"/>
      <c r="Q13" s="59">
        <f t="shared" si="0"/>
        <v>1300</v>
      </c>
      <c r="R13" s="60">
        <v>1300</v>
      </c>
      <c r="S13" s="199"/>
      <c r="T13" s="61">
        <f t="shared" ref="T13" si="9">D13*S13</f>
        <v>0</v>
      </c>
      <c r="U13" s="62" t="str">
        <f t="shared" ref="U13" si="10">IF(ISNUMBER(S13), IF(S13&gt;R13,"NEVYHOVUJE","VYHOVUJE")," ")</f>
        <v xml:space="preserve"> </v>
      </c>
      <c r="V13" s="116"/>
      <c r="W13" s="118"/>
      <c r="X13" s="105"/>
      <c r="Y13" s="107"/>
    </row>
    <row r="14" spans="1:25" ht="17.45" customHeight="1" thickTop="1" thickBot="1" x14ac:dyDescent="0.3">
      <c r="C14"/>
      <c r="D14"/>
      <c r="E14"/>
      <c r="F14"/>
      <c r="G14"/>
      <c r="H14"/>
      <c r="I14"/>
      <c r="J14"/>
      <c r="O14"/>
      <c r="P14"/>
      <c r="Q14"/>
    </row>
    <row r="15" spans="1:25" ht="51.75" customHeight="1" thickTop="1" thickBot="1" x14ac:dyDescent="0.3">
      <c r="B15" s="150" t="s">
        <v>33</v>
      </c>
      <c r="C15" s="150"/>
      <c r="D15" s="150"/>
      <c r="E15" s="150"/>
      <c r="F15" s="150"/>
      <c r="G15" s="150"/>
      <c r="H15" s="41"/>
      <c r="I15" s="41"/>
      <c r="J15" s="21"/>
      <c r="K15" s="21"/>
      <c r="L15" s="6"/>
      <c r="M15" s="6"/>
      <c r="N15" s="6"/>
      <c r="O15" s="6"/>
      <c r="P15" s="22"/>
      <c r="Q15" s="22"/>
      <c r="R15" s="23" t="s">
        <v>10</v>
      </c>
      <c r="S15" s="147" t="s">
        <v>11</v>
      </c>
      <c r="T15" s="148"/>
      <c r="U15" s="149"/>
      <c r="V15" s="24"/>
      <c r="W15" s="25"/>
      <c r="X15" s="19"/>
    </row>
    <row r="16" spans="1:25" ht="50.45" customHeight="1" thickTop="1" thickBot="1" x14ac:dyDescent="0.3">
      <c r="B16" s="151" t="s">
        <v>31</v>
      </c>
      <c r="C16" s="151"/>
      <c r="D16" s="151"/>
      <c r="E16" s="151"/>
      <c r="F16" s="151"/>
      <c r="G16" s="151"/>
      <c r="H16" s="151"/>
      <c r="I16" s="26"/>
      <c r="L16" s="9"/>
      <c r="M16" s="9"/>
      <c r="N16" s="9"/>
      <c r="O16" s="9"/>
      <c r="P16" s="27"/>
      <c r="Q16" s="27"/>
      <c r="R16" s="28">
        <f>SUM(Q7:Q13)</f>
        <v>157000</v>
      </c>
      <c r="S16" s="144">
        <f>SUM(T7:T13)</f>
        <v>0</v>
      </c>
      <c r="T16" s="145"/>
      <c r="U16" s="146"/>
    </row>
    <row r="17" spans="2:20" ht="16.5" thickTop="1" thickBot="1" x14ac:dyDescent="0.3">
      <c r="B17" s="143" t="s">
        <v>32</v>
      </c>
      <c r="C17" s="143"/>
      <c r="D17" s="143"/>
      <c r="E17" s="143"/>
      <c r="F17" s="143"/>
      <c r="G17" s="143"/>
      <c r="H17" s="102"/>
      <c r="I17" s="11"/>
      <c r="J17" s="11"/>
      <c r="K17" s="11"/>
      <c r="L17" s="11"/>
      <c r="M17" s="11"/>
      <c r="N17" s="11"/>
      <c r="O17" s="5"/>
      <c r="P17" s="5"/>
      <c r="Q17" s="5"/>
      <c r="R17" s="11"/>
      <c r="S17" s="11"/>
      <c r="T17" s="11"/>
    </row>
    <row r="18" spans="2:20" x14ac:dyDescent="0.25">
      <c r="B18" s="40"/>
      <c r="C18" s="40"/>
      <c r="D18" s="40"/>
      <c r="E18" s="40"/>
      <c r="F18" s="40"/>
      <c r="G18" s="102"/>
      <c r="H18" s="102"/>
      <c r="I18" s="11"/>
      <c r="J18" s="11"/>
      <c r="K18" s="11"/>
      <c r="L18" s="11"/>
      <c r="M18" s="11"/>
      <c r="N18" s="11"/>
      <c r="O18" s="5"/>
      <c r="P18" s="5"/>
      <c r="Q18" s="5"/>
      <c r="R18" s="11"/>
      <c r="S18" s="11"/>
      <c r="T18" s="11"/>
    </row>
    <row r="19" spans="2:20" x14ac:dyDescent="0.25">
      <c r="B19" s="40"/>
      <c r="C19" s="40"/>
      <c r="D19" s="40"/>
      <c r="E19" s="40"/>
      <c r="F19" s="40"/>
      <c r="G19" s="102"/>
      <c r="H19" s="102"/>
      <c r="I19" s="11"/>
      <c r="J19" s="11"/>
      <c r="K19" s="11"/>
      <c r="L19" s="11"/>
      <c r="M19" s="11"/>
      <c r="N19" s="11"/>
      <c r="O19" s="5"/>
      <c r="P19" s="5"/>
      <c r="Q19" s="5"/>
      <c r="R19" s="11"/>
      <c r="S19" s="11"/>
      <c r="T19" s="11"/>
    </row>
    <row r="20" spans="2:20" x14ac:dyDescent="0.25">
      <c r="B20" s="40"/>
      <c r="C20" s="40"/>
      <c r="D20" s="40"/>
      <c r="E20" s="40"/>
      <c r="F20" s="40"/>
      <c r="G20" s="102"/>
      <c r="H20" s="102"/>
      <c r="I20" s="11"/>
      <c r="J20" s="11"/>
      <c r="K20" s="11"/>
      <c r="L20" s="11"/>
      <c r="M20" s="11"/>
      <c r="N20" s="11"/>
      <c r="O20" s="5"/>
      <c r="P20" s="5"/>
      <c r="Q20" s="5"/>
      <c r="R20" s="11"/>
      <c r="S20" s="11"/>
      <c r="T20" s="11"/>
    </row>
    <row r="21" spans="2:20" ht="19.899999999999999" customHeight="1" x14ac:dyDescent="0.25">
      <c r="C21" s="21"/>
      <c r="D21" s="29"/>
      <c r="E21" s="21"/>
      <c r="F21" s="21"/>
      <c r="G21" s="102"/>
      <c r="H21" s="102"/>
      <c r="I21" s="11"/>
      <c r="J21" s="11"/>
      <c r="K21" s="11"/>
      <c r="L21" s="11"/>
      <c r="M21" s="11"/>
      <c r="N21" s="11"/>
      <c r="O21" s="5"/>
      <c r="P21" s="5"/>
      <c r="Q21" s="5"/>
      <c r="R21" s="11"/>
      <c r="S21" s="11"/>
      <c r="T21" s="11"/>
    </row>
    <row r="22" spans="2:20" ht="19.899999999999999" customHeight="1" x14ac:dyDescent="0.25">
      <c r="H22" s="30"/>
      <c r="I22" s="11"/>
      <c r="J22" s="11"/>
      <c r="K22" s="11"/>
      <c r="L22" s="11"/>
      <c r="M22" s="11"/>
      <c r="N22" s="11"/>
      <c r="O22" s="5"/>
      <c r="P22" s="5"/>
      <c r="Q22" s="5"/>
      <c r="R22" s="11"/>
      <c r="S22" s="11"/>
      <c r="T22" s="11"/>
    </row>
    <row r="23" spans="2:20" ht="19.899999999999999" customHeight="1" x14ac:dyDescent="0.25">
      <c r="C23" s="21"/>
      <c r="D23" s="29"/>
      <c r="E23" s="21"/>
      <c r="F23" s="21"/>
      <c r="G23" s="102"/>
      <c r="H23" s="102"/>
      <c r="I23" s="11"/>
      <c r="J23" s="11"/>
      <c r="K23" s="11"/>
      <c r="L23" s="11"/>
      <c r="M23" s="11"/>
      <c r="N23" s="11"/>
      <c r="O23" s="5"/>
      <c r="P23" s="5"/>
      <c r="Q23" s="5"/>
      <c r="R23" s="11"/>
      <c r="S23" s="11"/>
      <c r="T23" s="11"/>
    </row>
    <row r="24" spans="2:20" ht="19.899999999999999" customHeight="1" x14ac:dyDescent="0.25">
      <c r="C24" s="21"/>
      <c r="D24" s="29"/>
      <c r="E24" s="21"/>
      <c r="F24" s="21"/>
      <c r="G24" s="102"/>
      <c r="H24" s="102"/>
      <c r="I24" s="11"/>
      <c r="J24" s="11"/>
      <c r="K24" s="11"/>
      <c r="L24" s="11"/>
      <c r="M24" s="11"/>
      <c r="N24" s="11"/>
      <c r="O24" s="5"/>
      <c r="P24" s="5"/>
      <c r="Q24" s="5"/>
      <c r="R24" s="11"/>
      <c r="S24" s="11"/>
      <c r="T24" s="11"/>
    </row>
    <row r="25" spans="2:20" ht="19.899999999999999" customHeight="1" x14ac:dyDescent="0.25">
      <c r="C25" s="21"/>
      <c r="D25" s="29"/>
      <c r="E25" s="21"/>
      <c r="F25" s="21"/>
      <c r="G25" s="102"/>
      <c r="H25" s="102"/>
      <c r="I25" s="11"/>
      <c r="J25" s="11"/>
      <c r="K25" s="11"/>
      <c r="L25" s="11"/>
      <c r="M25" s="11"/>
      <c r="N25" s="11"/>
      <c r="O25" s="5"/>
      <c r="P25" s="5"/>
      <c r="Q25" s="5"/>
      <c r="R25" s="11"/>
      <c r="S25" s="11"/>
      <c r="T25" s="11"/>
    </row>
    <row r="26" spans="2:20" ht="19.899999999999999" customHeight="1" x14ac:dyDescent="0.25">
      <c r="C26" s="21"/>
      <c r="D26" s="29"/>
      <c r="E26" s="21"/>
      <c r="F26" s="21"/>
      <c r="G26" s="102"/>
      <c r="H26" s="102"/>
      <c r="I26" s="11"/>
      <c r="J26" s="11"/>
      <c r="K26" s="11"/>
      <c r="L26" s="11"/>
      <c r="M26" s="11"/>
      <c r="N26" s="11"/>
      <c r="O26" s="5"/>
      <c r="P26" s="5"/>
      <c r="Q26" s="5"/>
      <c r="R26" s="11"/>
      <c r="S26" s="11"/>
      <c r="T26" s="11"/>
    </row>
    <row r="27" spans="2:20" ht="19.899999999999999" customHeight="1" x14ac:dyDescent="0.25">
      <c r="C27" s="21"/>
      <c r="D27" s="29"/>
      <c r="E27" s="21"/>
      <c r="F27" s="21"/>
      <c r="G27" s="102"/>
      <c r="H27" s="102"/>
      <c r="I27" s="11"/>
      <c r="J27" s="11"/>
      <c r="K27" s="11"/>
      <c r="L27" s="11"/>
      <c r="M27" s="11"/>
      <c r="N27" s="11"/>
      <c r="O27" s="5"/>
      <c r="P27" s="5"/>
      <c r="Q27" s="5"/>
      <c r="R27" s="11"/>
      <c r="S27" s="11"/>
      <c r="T27" s="11"/>
    </row>
    <row r="28" spans="2:20" ht="19.899999999999999" customHeight="1" x14ac:dyDescent="0.25">
      <c r="C28" s="21"/>
      <c r="D28" s="29"/>
      <c r="E28" s="21"/>
      <c r="F28" s="21"/>
      <c r="G28" s="102"/>
      <c r="H28" s="102"/>
      <c r="I28" s="11"/>
      <c r="J28" s="11"/>
      <c r="K28" s="11"/>
      <c r="L28" s="11"/>
      <c r="M28" s="11"/>
      <c r="N28" s="11"/>
      <c r="O28" s="5"/>
      <c r="P28" s="5"/>
      <c r="Q28" s="5"/>
      <c r="R28" s="11"/>
      <c r="S28" s="11"/>
      <c r="T28" s="11"/>
    </row>
    <row r="29" spans="2:20" ht="19.899999999999999" customHeight="1" x14ac:dyDescent="0.25">
      <c r="C29" s="21"/>
      <c r="D29" s="29"/>
      <c r="E29" s="21"/>
      <c r="F29" s="21"/>
      <c r="G29" s="102"/>
      <c r="H29" s="102"/>
      <c r="I29" s="11"/>
      <c r="J29" s="11"/>
      <c r="K29" s="11"/>
      <c r="L29" s="11"/>
      <c r="M29" s="11"/>
      <c r="N29" s="11"/>
      <c r="O29" s="5"/>
      <c r="P29" s="5"/>
      <c r="Q29" s="5"/>
      <c r="R29" s="11"/>
      <c r="S29" s="11"/>
      <c r="T29" s="11"/>
    </row>
    <row r="30" spans="2:20" ht="19.899999999999999" customHeight="1" x14ac:dyDescent="0.25">
      <c r="C30" s="21"/>
      <c r="D30" s="29"/>
      <c r="E30" s="21"/>
      <c r="F30" s="21"/>
      <c r="G30" s="102"/>
      <c r="H30" s="102"/>
      <c r="I30" s="11"/>
      <c r="J30" s="11"/>
      <c r="K30" s="11"/>
      <c r="L30" s="11"/>
      <c r="M30" s="11"/>
      <c r="N30" s="11"/>
      <c r="O30" s="5"/>
      <c r="P30" s="5"/>
      <c r="Q30" s="5"/>
      <c r="R30" s="11"/>
      <c r="S30" s="11"/>
      <c r="T30" s="11"/>
    </row>
    <row r="31" spans="2:20" ht="19.899999999999999" customHeight="1" x14ac:dyDescent="0.25">
      <c r="C31" s="21"/>
      <c r="D31" s="29"/>
      <c r="E31" s="21"/>
      <c r="F31" s="21"/>
      <c r="G31" s="102"/>
      <c r="H31" s="102"/>
      <c r="I31" s="11"/>
      <c r="J31" s="11"/>
      <c r="K31" s="11"/>
      <c r="L31" s="11"/>
      <c r="M31" s="11"/>
      <c r="N31" s="11"/>
      <c r="O31" s="5"/>
      <c r="P31" s="5"/>
      <c r="Q31" s="5"/>
      <c r="R31" s="11"/>
      <c r="S31" s="11"/>
      <c r="T31" s="11"/>
    </row>
    <row r="32" spans="2:20" ht="19.899999999999999" customHeight="1" x14ac:dyDescent="0.25">
      <c r="C32" s="21"/>
      <c r="D32" s="29"/>
      <c r="E32" s="21"/>
      <c r="F32" s="21"/>
      <c r="G32" s="102"/>
      <c r="H32" s="102"/>
      <c r="I32" s="11"/>
      <c r="J32" s="11"/>
      <c r="K32" s="11"/>
      <c r="L32" s="11"/>
      <c r="M32" s="11"/>
      <c r="N32" s="11"/>
      <c r="O32" s="5"/>
      <c r="P32" s="5"/>
      <c r="Q32" s="5"/>
      <c r="R32" s="11"/>
      <c r="S32" s="11"/>
      <c r="T32" s="11"/>
    </row>
    <row r="33" spans="3:20" ht="19.899999999999999" customHeight="1" x14ac:dyDescent="0.25">
      <c r="C33" s="21"/>
      <c r="D33" s="29"/>
      <c r="E33" s="21"/>
      <c r="F33" s="21"/>
      <c r="G33" s="102"/>
      <c r="H33" s="102"/>
      <c r="I33" s="11"/>
      <c r="J33" s="11"/>
      <c r="K33" s="11"/>
      <c r="L33" s="11"/>
      <c r="M33" s="11"/>
      <c r="N33" s="11"/>
      <c r="O33" s="5"/>
      <c r="P33" s="5"/>
      <c r="Q33" s="5"/>
      <c r="R33" s="11"/>
      <c r="S33" s="11"/>
      <c r="T33" s="11"/>
    </row>
    <row r="34" spans="3:20" ht="19.899999999999999" customHeight="1" x14ac:dyDescent="0.25">
      <c r="C34" s="21"/>
      <c r="D34" s="29"/>
      <c r="E34" s="21"/>
      <c r="F34" s="21"/>
      <c r="G34" s="102"/>
      <c r="H34" s="102"/>
      <c r="I34" s="11"/>
      <c r="J34" s="11"/>
      <c r="K34" s="11"/>
      <c r="L34" s="11"/>
      <c r="M34" s="11"/>
      <c r="N34" s="11"/>
      <c r="O34" s="5"/>
      <c r="P34" s="5"/>
      <c r="Q34" s="5"/>
      <c r="R34" s="11"/>
      <c r="S34" s="11"/>
      <c r="T34" s="11"/>
    </row>
    <row r="35" spans="3:20" ht="19.899999999999999" customHeight="1" x14ac:dyDescent="0.25">
      <c r="C35" s="21"/>
      <c r="D35" s="29"/>
      <c r="E35" s="21"/>
      <c r="F35" s="21"/>
      <c r="G35" s="102"/>
      <c r="H35" s="102"/>
      <c r="I35" s="11"/>
      <c r="J35" s="11"/>
      <c r="K35" s="11"/>
      <c r="L35" s="11"/>
      <c r="M35" s="11"/>
      <c r="N35" s="11"/>
      <c r="O35" s="5"/>
      <c r="P35" s="5"/>
      <c r="Q35" s="5"/>
      <c r="R35" s="11"/>
      <c r="S35" s="11"/>
      <c r="T35" s="11"/>
    </row>
    <row r="36" spans="3:20" ht="19.899999999999999" customHeight="1" x14ac:dyDescent="0.25">
      <c r="C36" s="21"/>
      <c r="D36" s="29"/>
      <c r="E36" s="21"/>
      <c r="F36" s="21"/>
      <c r="G36" s="102"/>
      <c r="H36" s="102"/>
      <c r="I36" s="11"/>
      <c r="J36" s="11"/>
      <c r="K36" s="11"/>
      <c r="L36" s="11"/>
      <c r="M36" s="11"/>
      <c r="N36" s="11"/>
      <c r="O36" s="5"/>
      <c r="P36" s="5"/>
      <c r="Q36" s="5"/>
      <c r="R36" s="11"/>
      <c r="S36" s="11"/>
      <c r="T36" s="11"/>
    </row>
    <row r="37" spans="3:20" ht="19.899999999999999" customHeight="1" x14ac:dyDescent="0.25">
      <c r="C37" s="21"/>
      <c r="D37" s="29"/>
      <c r="E37" s="21"/>
      <c r="F37" s="21"/>
      <c r="G37" s="102"/>
      <c r="H37" s="102"/>
      <c r="I37" s="11"/>
      <c r="J37" s="11"/>
      <c r="K37" s="11"/>
      <c r="L37" s="11"/>
      <c r="M37" s="11"/>
      <c r="N37" s="11"/>
      <c r="O37" s="5"/>
      <c r="P37" s="5"/>
      <c r="Q37" s="5"/>
      <c r="R37" s="11"/>
      <c r="S37" s="11"/>
      <c r="T37" s="11"/>
    </row>
    <row r="38" spans="3:20" ht="19.899999999999999" customHeight="1" x14ac:dyDescent="0.25">
      <c r="C38" s="21"/>
      <c r="D38" s="29"/>
      <c r="E38" s="21"/>
      <c r="F38" s="21"/>
      <c r="G38" s="102"/>
      <c r="H38" s="102"/>
      <c r="I38" s="11"/>
      <c r="J38" s="11"/>
      <c r="K38" s="11"/>
      <c r="L38" s="11"/>
      <c r="M38" s="11"/>
      <c r="N38" s="11"/>
      <c r="O38" s="5"/>
      <c r="P38" s="5"/>
      <c r="Q38" s="5"/>
      <c r="R38" s="11"/>
      <c r="S38" s="11"/>
      <c r="T38" s="11"/>
    </row>
    <row r="39" spans="3:20" ht="19.899999999999999" customHeight="1" x14ac:dyDescent="0.25">
      <c r="C39" s="21"/>
      <c r="D39" s="29"/>
      <c r="E39" s="21"/>
      <c r="F39" s="21"/>
      <c r="G39" s="102"/>
      <c r="H39" s="102"/>
      <c r="I39" s="11"/>
      <c r="J39" s="11"/>
      <c r="K39" s="11"/>
      <c r="L39" s="11"/>
      <c r="M39" s="11"/>
      <c r="N39" s="11"/>
      <c r="O39" s="5"/>
      <c r="P39" s="5"/>
      <c r="Q39" s="5"/>
      <c r="R39" s="11"/>
      <c r="S39" s="11"/>
      <c r="T39" s="11"/>
    </row>
    <row r="40" spans="3:20" ht="19.899999999999999" customHeight="1" x14ac:dyDescent="0.25">
      <c r="C40" s="21"/>
      <c r="D40" s="29"/>
      <c r="E40" s="21"/>
      <c r="F40" s="21"/>
      <c r="G40" s="102"/>
      <c r="H40" s="102"/>
      <c r="I40" s="11"/>
      <c r="J40" s="11"/>
      <c r="K40" s="11"/>
      <c r="L40" s="11"/>
      <c r="M40" s="11"/>
      <c r="N40" s="11"/>
      <c r="O40" s="5"/>
      <c r="P40" s="5"/>
      <c r="Q40" s="5"/>
      <c r="R40" s="11"/>
      <c r="S40" s="11"/>
      <c r="T40" s="11"/>
    </row>
    <row r="41" spans="3:20" ht="19.899999999999999" customHeight="1" x14ac:dyDescent="0.25">
      <c r="C41" s="21"/>
      <c r="D41" s="29"/>
      <c r="E41" s="21"/>
      <c r="F41" s="21"/>
      <c r="G41" s="102"/>
      <c r="H41" s="102"/>
      <c r="I41" s="11"/>
      <c r="J41" s="11"/>
      <c r="K41" s="11"/>
      <c r="L41" s="11"/>
      <c r="M41" s="11"/>
      <c r="N41" s="11"/>
      <c r="O41" s="5"/>
      <c r="P41" s="5"/>
      <c r="Q41" s="5"/>
      <c r="R41" s="11"/>
      <c r="S41" s="11"/>
      <c r="T41" s="11"/>
    </row>
    <row r="42" spans="3:20" ht="19.899999999999999" customHeight="1" x14ac:dyDescent="0.25">
      <c r="C42" s="21"/>
      <c r="D42" s="29"/>
      <c r="E42" s="21"/>
      <c r="F42" s="21"/>
      <c r="G42" s="102"/>
      <c r="H42" s="102"/>
      <c r="I42" s="11"/>
      <c r="J42" s="11"/>
      <c r="K42" s="11"/>
      <c r="L42" s="11"/>
      <c r="M42" s="11"/>
      <c r="N42" s="11"/>
      <c r="O42" s="5"/>
      <c r="P42" s="5"/>
      <c r="Q42" s="5"/>
      <c r="R42" s="11"/>
      <c r="S42" s="11"/>
      <c r="T42" s="11"/>
    </row>
    <row r="43" spans="3:20" ht="19.899999999999999" customHeight="1" x14ac:dyDescent="0.25">
      <c r="C43" s="21"/>
      <c r="D43" s="29"/>
      <c r="E43" s="21"/>
      <c r="F43" s="21"/>
      <c r="G43" s="102"/>
      <c r="H43" s="102"/>
      <c r="I43" s="11"/>
      <c r="J43" s="11"/>
      <c r="K43" s="11"/>
      <c r="L43" s="11"/>
      <c r="M43" s="11"/>
      <c r="N43" s="11"/>
      <c r="O43" s="5"/>
      <c r="P43" s="5"/>
      <c r="Q43" s="5"/>
      <c r="R43" s="11"/>
      <c r="S43" s="11"/>
      <c r="T43" s="11"/>
    </row>
    <row r="44" spans="3:20" ht="19.899999999999999" customHeight="1" x14ac:dyDescent="0.25">
      <c r="C44" s="21"/>
      <c r="D44" s="29"/>
      <c r="E44" s="21"/>
      <c r="F44" s="21"/>
      <c r="G44" s="102"/>
      <c r="H44" s="102"/>
      <c r="I44" s="11"/>
      <c r="J44" s="11"/>
      <c r="K44" s="11"/>
      <c r="L44" s="11"/>
      <c r="M44" s="11"/>
      <c r="N44" s="11"/>
      <c r="O44" s="5"/>
      <c r="P44" s="5"/>
      <c r="Q44" s="5"/>
      <c r="R44" s="11"/>
      <c r="S44" s="11"/>
      <c r="T44" s="11"/>
    </row>
    <row r="45" spans="3:20" ht="19.899999999999999" customHeight="1" x14ac:dyDescent="0.25">
      <c r="C45" s="21"/>
      <c r="D45" s="29"/>
      <c r="E45" s="21"/>
      <c r="F45" s="21"/>
      <c r="G45" s="102"/>
      <c r="H45" s="102"/>
      <c r="I45" s="11"/>
      <c r="J45" s="11"/>
      <c r="K45" s="11"/>
      <c r="L45" s="11"/>
      <c r="M45" s="11"/>
      <c r="N45" s="11"/>
      <c r="O45" s="5"/>
      <c r="P45" s="5"/>
      <c r="Q45" s="5"/>
      <c r="R45" s="11"/>
      <c r="S45" s="11"/>
      <c r="T45" s="11"/>
    </row>
    <row r="46" spans="3:20" ht="19.899999999999999" customHeight="1" x14ac:dyDescent="0.25">
      <c r="C46" s="21"/>
      <c r="D46" s="29"/>
      <c r="E46" s="21"/>
      <c r="F46" s="21"/>
      <c r="G46" s="102"/>
      <c r="H46" s="102"/>
      <c r="I46" s="11"/>
      <c r="J46" s="11"/>
      <c r="K46" s="11"/>
      <c r="L46" s="11"/>
      <c r="M46" s="11"/>
      <c r="N46" s="11"/>
      <c r="O46" s="5"/>
      <c r="P46" s="5"/>
      <c r="Q46" s="5"/>
      <c r="R46" s="11"/>
      <c r="S46" s="11"/>
      <c r="T46" s="11"/>
    </row>
    <row r="47" spans="3:20" ht="19.899999999999999" customHeight="1" x14ac:dyDescent="0.25">
      <c r="C47" s="21"/>
      <c r="D47" s="29"/>
      <c r="E47" s="21"/>
      <c r="F47" s="21"/>
      <c r="G47" s="102"/>
      <c r="H47" s="102"/>
      <c r="I47" s="11"/>
      <c r="J47" s="11"/>
      <c r="K47" s="11"/>
      <c r="L47" s="11"/>
      <c r="M47" s="11"/>
      <c r="N47" s="11"/>
      <c r="O47" s="5"/>
      <c r="P47" s="5"/>
      <c r="Q47" s="5"/>
      <c r="R47" s="11"/>
      <c r="S47" s="11"/>
      <c r="T47" s="11"/>
    </row>
    <row r="48" spans="3:20" ht="19.899999999999999" customHeight="1" x14ac:dyDescent="0.25">
      <c r="C48" s="21"/>
      <c r="D48" s="29"/>
      <c r="E48" s="21"/>
      <c r="F48" s="21"/>
      <c r="G48" s="102"/>
      <c r="H48" s="102"/>
      <c r="I48" s="11"/>
      <c r="J48" s="11"/>
      <c r="K48" s="11"/>
      <c r="L48" s="11"/>
      <c r="M48" s="11"/>
      <c r="N48" s="11"/>
      <c r="O48" s="5"/>
      <c r="P48" s="5"/>
      <c r="Q48" s="5"/>
      <c r="R48" s="11"/>
      <c r="S48" s="11"/>
      <c r="T48" s="11"/>
    </row>
    <row r="49" spans="3:20" ht="19.899999999999999" customHeight="1" x14ac:dyDescent="0.25">
      <c r="C49" s="21"/>
      <c r="D49" s="29"/>
      <c r="E49" s="21"/>
      <c r="F49" s="21"/>
      <c r="G49" s="102"/>
      <c r="H49" s="102"/>
      <c r="I49" s="11"/>
      <c r="J49" s="11"/>
      <c r="K49" s="11"/>
      <c r="L49" s="11"/>
      <c r="M49" s="11"/>
      <c r="N49" s="11"/>
      <c r="O49" s="5"/>
      <c r="P49" s="5"/>
      <c r="Q49" s="5"/>
      <c r="R49" s="11"/>
      <c r="S49" s="11"/>
      <c r="T49" s="11"/>
    </row>
    <row r="50" spans="3:20" ht="19.899999999999999" customHeight="1" x14ac:dyDescent="0.25">
      <c r="C50" s="21"/>
      <c r="D50" s="29"/>
      <c r="E50" s="21"/>
      <c r="F50" s="21"/>
      <c r="G50" s="102"/>
      <c r="H50" s="102"/>
      <c r="I50" s="11"/>
      <c r="J50" s="11"/>
      <c r="K50" s="11"/>
      <c r="L50" s="11"/>
      <c r="M50" s="11"/>
      <c r="N50" s="11"/>
      <c r="O50" s="5"/>
      <c r="P50" s="5"/>
      <c r="Q50" s="5"/>
      <c r="R50" s="11"/>
      <c r="S50" s="11"/>
      <c r="T50" s="11"/>
    </row>
    <row r="51" spans="3:20" ht="19.899999999999999" customHeight="1" x14ac:dyDescent="0.25">
      <c r="C51" s="21"/>
      <c r="D51" s="29"/>
      <c r="E51" s="21"/>
      <c r="F51" s="21"/>
      <c r="G51" s="102"/>
      <c r="H51" s="102"/>
      <c r="I51" s="11"/>
      <c r="J51" s="11"/>
      <c r="K51" s="11"/>
      <c r="L51" s="11"/>
      <c r="M51" s="11"/>
      <c r="N51" s="11"/>
      <c r="O51" s="5"/>
      <c r="P51" s="5"/>
      <c r="Q51" s="5"/>
      <c r="R51" s="11"/>
      <c r="S51" s="11"/>
      <c r="T51" s="11"/>
    </row>
    <row r="52" spans="3:20" ht="19.899999999999999" customHeight="1" x14ac:dyDescent="0.25">
      <c r="C52" s="21"/>
      <c r="D52" s="29"/>
      <c r="E52" s="21"/>
      <c r="F52" s="21"/>
      <c r="G52" s="102"/>
      <c r="H52" s="102"/>
      <c r="I52" s="11"/>
      <c r="J52" s="11"/>
      <c r="K52" s="11"/>
      <c r="L52" s="11"/>
      <c r="M52" s="11"/>
      <c r="N52" s="11"/>
      <c r="O52" s="5"/>
      <c r="P52" s="5"/>
      <c r="Q52" s="5"/>
      <c r="R52" s="11"/>
      <c r="S52" s="11"/>
      <c r="T52" s="11"/>
    </row>
    <row r="53" spans="3:20" ht="19.899999999999999" customHeight="1" x14ac:dyDescent="0.25">
      <c r="C53" s="21"/>
      <c r="D53" s="29"/>
      <c r="E53" s="21"/>
      <c r="F53" s="21"/>
      <c r="G53" s="102"/>
      <c r="H53" s="102"/>
      <c r="I53" s="11"/>
      <c r="J53" s="11"/>
      <c r="K53" s="11"/>
      <c r="L53" s="11"/>
      <c r="M53" s="11"/>
      <c r="N53" s="11"/>
      <c r="O53" s="5"/>
      <c r="P53" s="5"/>
      <c r="Q53" s="5"/>
      <c r="R53" s="11"/>
      <c r="S53" s="11"/>
      <c r="T53" s="11"/>
    </row>
    <row r="54" spans="3:20" ht="19.899999999999999" customHeight="1" x14ac:dyDescent="0.25">
      <c r="C54" s="21"/>
      <c r="D54" s="29"/>
      <c r="E54" s="21"/>
      <c r="F54" s="21"/>
      <c r="G54" s="102"/>
      <c r="H54" s="102"/>
      <c r="I54" s="11"/>
      <c r="J54" s="11"/>
      <c r="K54" s="11"/>
      <c r="L54" s="11"/>
      <c r="M54" s="11"/>
      <c r="N54" s="11"/>
      <c r="O54" s="5"/>
      <c r="P54" s="5"/>
      <c r="Q54" s="5"/>
      <c r="R54" s="11"/>
      <c r="S54" s="11"/>
      <c r="T54" s="11"/>
    </row>
    <row r="55" spans="3:20" ht="19.899999999999999" customHeight="1" x14ac:dyDescent="0.25">
      <c r="C55" s="21"/>
      <c r="D55" s="29"/>
      <c r="E55" s="21"/>
      <c r="F55" s="21"/>
      <c r="G55" s="102"/>
      <c r="H55" s="102"/>
      <c r="I55" s="11"/>
      <c r="J55" s="11"/>
      <c r="K55" s="11"/>
      <c r="L55" s="11"/>
      <c r="M55" s="11"/>
      <c r="N55" s="11"/>
      <c r="O55" s="5"/>
      <c r="P55" s="5"/>
      <c r="Q55" s="5"/>
      <c r="R55" s="11"/>
      <c r="S55" s="11"/>
      <c r="T55" s="11"/>
    </row>
    <row r="56" spans="3:20" ht="19.899999999999999" customHeight="1" x14ac:dyDescent="0.25">
      <c r="C56" s="21"/>
      <c r="D56" s="29"/>
      <c r="E56" s="21"/>
      <c r="F56" s="21"/>
      <c r="G56" s="102"/>
      <c r="H56" s="102"/>
      <c r="I56" s="11"/>
      <c r="J56" s="11"/>
      <c r="K56" s="11"/>
      <c r="L56" s="11"/>
      <c r="M56" s="11"/>
      <c r="N56" s="11"/>
      <c r="O56" s="5"/>
      <c r="P56" s="5"/>
      <c r="Q56" s="5"/>
      <c r="R56" s="11"/>
      <c r="S56" s="11"/>
      <c r="T56" s="11"/>
    </row>
    <row r="57" spans="3:20" ht="19.899999999999999" customHeight="1" x14ac:dyDescent="0.25">
      <c r="C57" s="21"/>
      <c r="D57" s="29"/>
      <c r="E57" s="21"/>
      <c r="F57" s="21"/>
      <c r="G57" s="102"/>
      <c r="H57" s="102"/>
      <c r="I57" s="11"/>
      <c r="J57" s="11"/>
      <c r="K57" s="11"/>
      <c r="L57" s="11"/>
      <c r="M57" s="11"/>
      <c r="N57" s="11"/>
      <c r="O57" s="5"/>
      <c r="P57" s="5"/>
      <c r="Q57" s="5"/>
      <c r="R57" s="11"/>
      <c r="S57" s="11"/>
      <c r="T57" s="11"/>
    </row>
    <row r="58" spans="3:20" ht="19.899999999999999" customHeight="1" x14ac:dyDescent="0.25">
      <c r="C58" s="21"/>
      <c r="D58" s="29"/>
      <c r="E58" s="21"/>
      <c r="F58" s="21"/>
      <c r="G58" s="102"/>
      <c r="H58" s="102"/>
      <c r="I58" s="11"/>
      <c r="J58" s="11"/>
      <c r="K58" s="11"/>
      <c r="L58" s="11"/>
      <c r="M58" s="11"/>
      <c r="N58" s="11"/>
      <c r="O58" s="5"/>
      <c r="P58" s="5"/>
      <c r="Q58" s="5"/>
      <c r="R58" s="11"/>
      <c r="S58" s="11"/>
      <c r="T58" s="11"/>
    </row>
    <row r="59" spans="3:20" ht="19.899999999999999" customHeight="1" x14ac:dyDescent="0.25">
      <c r="C59" s="21"/>
      <c r="D59" s="29"/>
      <c r="E59" s="21"/>
      <c r="F59" s="21"/>
      <c r="G59" s="102"/>
      <c r="H59" s="102"/>
      <c r="I59" s="11"/>
      <c r="J59" s="11"/>
      <c r="K59" s="11"/>
      <c r="L59" s="11"/>
      <c r="M59" s="11"/>
      <c r="N59" s="11"/>
      <c r="O59" s="5"/>
      <c r="P59" s="5"/>
      <c r="Q59" s="5"/>
      <c r="R59" s="11"/>
      <c r="S59" s="11"/>
      <c r="T59" s="11"/>
    </row>
    <row r="60" spans="3:20" ht="19.899999999999999" customHeight="1" x14ac:dyDescent="0.25">
      <c r="C60" s="21"/>
      <c r="D60" s="29"/>
      <c r="E60" s="21"/>
      <c r="F60" s="21"/>
      <c r="G60" s="102"/>
      <c r="H60" s="102"/>
      <c r="I60" s="11"/>
      <c r="J60" s="11"/>
      <c r="K60" s="11"/>
      <c r="L60" s="11"/>
      <c r="M60" s="11"/>
      <c r="N60" s="11"/>
      <c r="O60" s="5"/>
      <c r="P60" s="5"/>
      <c r="Q60" s="5"/>
      <c r="R60" s="11"/>
      <c r="S60" s="11"/>
      <c r="T60" s="11"/>
    </row>
    <row r="61" spans="3:20" ht="19.899999999999999" customHeight="1" x14ac:dyDescent="0.25">
      <c r="C61" s="21"/>
      <c r="D61" s="29"/>
      <c r="E61" s="21"/>
      <c r="F61" s="21"/>
      <c r="G61" s="102"/>
      <c r="H61" s="102"/>
      <c r="I61" s="11"/>
      <c r="J61" s="11"/>
      <c r="K61" s="11"/>
      <c r="L61" s="11"/>
      <c r="M61" s="11"/>
      <c r="N61" s="11"/>
      <c r="O61" s="5"/>
      <c r="P61" s="5"/>
      <c r="Q61" s="5"/>
      <c r="R61" s="11"/>
      <c r="S61" s="11"/>
      <c r="T61" s="11"/>
    </row>
    <row r="62" spans="3:20" ht="19.899999999999999" customHeight="1" x14ac:dyDescent="0.25">
      <c r="C62" s="21"/>
      <c r="D62" s="29"/>
      <c r="E62" s="21"/>
      <c r="F62" s="21"/>
      <c r="G62" s="102"/>
      <c r="H62" s="102"/>
      <c r="I62" s="11"/>
      <c r="J62" s="11"/>
      <c r="K62" s="11"/>
      <c r="L62" s="11"/>
      <c r="M62" s="11"/>
      <c r="N62" s="11"/>
      <c r="O62" s="5"/>
      <c r="P62" s="5"/>
      <c r="Q62" s="5"/>
      <c r="R62" s="11"/>
      <c r="S62" s="11"/>
      <c r="T62" s="11"/>
    </row>
    <row r="63" spans="3:20" ht="19.899999999999999" customHeight="1" x14ac:dyDescent="0.25">
      <c r="C63" s="21"/>
      <c r="D63" s="29"/>
      <c r="E63" s="21"/>
      <c r="F63" s="21"/>
      <c r="G63" s="102"/>
      <c r="H63" s="102"/>
      <c r="I63" s="11"/>
      <c r="J63" s="11"/>
      <c r="K63" s="11"/>
      <c r="L63" s="11"/>
      <c r="M63" s="11"/>
      <c r="N63" s="11"/>
      <c r="O63" s="5"/>
      <c r="P63" s="5"/>
      <c r="Q63" s="5"/>
      <c r="R63" s="11"/>
      <c r="S63" s="11"/>
      <c r="T63" s="11"/>
    </row>
    <row r="64" spans="3:20" ht="19.899999999999999" customHeight="1" x14ac:dyDescent="0.25">
      <c r="C64" s="21"/>
      <c r="D64" s="29"/>
      <c r="E64" s="21"/>
      <c r="F64" s="21"/>
      <c r="G64" s="102"/>
      <c r="H64" s="102"/>
      <c r="I64" s="11"/>
      <c r="J64" s="11"/>
      <c r="K64" s="11"/>
      <c r="L64" s="11"/>
      <c r="M64" s="11"/>
      <c r="N64" s="11"/>
      <c r="O64" s="5"/>
      <c r="P64" s="5"/>
      <c r="Q64" s="5"/>
      <c r="R64" s="11"/>
      <c r="S64" s="11"/>
      <c r="T64" s="11"/>
    </row>
    <row r="65" spans="3:20" ht="19.899999999999999" customHeight="1" x14ac:dyDescent="0.25">
      <c r="C65" s="21"/>
      <c r="D65" s="29"/>
      <c r="E65" s="21"/>
      <c r="F65" s="21"/>
      <c r="G65" s="102"/>
      <c r="H65" s="102"/>
      <c r="I65" s="11"/>
      <c r="J65" s="11"/>
      <c r="K65" s="11"/>
      <c r="L65" s="11"/>
      <c r="M65" s="11"/>
      <c r="N65" s="11"/>
      <c r="O65" s="5"/>
      <c r="P65" s="5"/>
      <c r="Q65" s="5"/>
      <c r="R65" s="11"/>
      <c r="S65" s="11"/>
      <c r="T65" s="11"/>
    </row>
    <row r="66" spans="3:20" ht="19.899999999999999" customHeight="1" x14ac:dyDescent="0.25">
      <c r="C66" s="21"/>
      <c r="D66" s="29"/>
      <c r="E66" s="21"/>
      <c r="F66" s="21"/>
      <c r="G66" s="102"/>
      <c r="H66" s="102"/>
      <c r="I66" s="11"/>
      <c r="J66" s="11"/>
      <c r="K66" s="11"/>
      <c r="L66" s="11"/>
      <c r="M66" s="11"/>
      <c r="N66" s="11"/>
      <c r="O66" s="5"/>
      <c r="P66" s="5"/>
      <c r="Q66" s="5"/>
      <c r="R66" s="11"/>
      <c r="S66" s="11"/>
      <c r="T66" s="11"/>
    </row>
    <row r="67" spans="3:20" ht="19.899999999999999" customHeight="1" x14ac:dyDescent="0.25">
      <c r="C67" s="21"/>
      <c r="D67" s="29"/>
      <c r="E67" s="21"/>
      <c r="F67" s="21"/>
      <c r="G67" s="102"/>
      <c r="H67" s="102"/>
      <c r="I67" s="11"/>
      <c r="J67" s="11"/>
      <c r="K67" s="11"/>
      <c r="L67" s="11"/>
      <c r="M67" s="11"/>
      <c r="N67" s="11"/>
      <c r="O67" s="5"/>
      <c r="P67" s="5"/>
      <c r="Q67" s="5"/>
      <c r="R67" s="11"/>
      <c r="S67" s="11"/>
      <c r="T67" s="11"/>
    </row>
    <row r="68" spans="3:20" ht="19.899999999999999" customHeight="1" x14ac:dyDescent="0.25">
      <c r="C68" s="21"/>
      <c r="D68" s="29"/>
      <c r="E68" s="21"/>
      <c r="F68" s="21"/>
      <c r="G68" s="102"/>
      <c r="H68" s="102"/>
      <c r="I68" s="11"/>
      <c r="J68" s="11"/>
      <c r="K68" s="11"/>
      <c r="L68" s="11"/>
      <c r="M68" s="11"/>
      <c r="N68" s="11"/>
      <c r="O68" s="5"/>
      <c r="P68" s="5"/>
      <c r="Q68" s="5"/>
      <c r="R68" s="11"/>
      <c r="S68" s="11"/>
      <c r="T68" s="11"/>
    </row>
    <row r="69" spans="3:20" ht="19.899999999999999" customHeight="1" x14ac:dyDescent="0.25">
      <c r="C69" s="21"/>
      <c r="D69" s="29"/>
      <c r="E69" s="21"/>
      <c r="F69" s="21"/>
      <c r="G69" s="102"/>
      <c r="H69" s="102"/>
      <c r="I69" s="11"/>
      <c r="J69" s="11"/>
      <c r="K69" s="11"/>
      <c r="L69" s="11"/>
      <c r="M69" s="11"/>
      <c r="N69" s="11"/>
      <c r="O69" s="5"/>
      <c r="P69" s="5"/>
      <c r="Q69" s="5"/>
      <c r="R69" s="11"/>
      <c r="S69" s="11"/>
      <c r="T69" s="11"/>
    </row>
    <row r="70" spans="3:20" ht="19.899999999999999" customHeight="1" x14ac:dyDescent="0.25">
      <c r="C70" s="21"/>
      <c r="D70" s="29"/>
      <c r="E70" s="21"/>
      <c r="F70" s="21"/>
      <c r="G70" s="102"/>
      <c r="H70" s="102"/>
      <c r="I70" s="11"/>
      <c r="J70" s="11"/>
      <c r="K70" s="11"/>
      <c r="L70" s="11"/>
      <c r="M70" s="11"/>
      <c r="N70" s="11"/>
      <c r="O70" s="5"/>
      <c r="P70" s="5"/>
      <c r="Q70" s="5"/>
      <c r="R70" s="11"/>
      <c r="S70" s="11"/>
      <c r="T70" s="11"/>
    </row>
    <row r="71" spans="3:20" ht="19.899999999999999" customHeight="1" x14ac:dyDescent="0.25">
      <c r="C71" s="21"/>
      <c r="D71" s="29"/>
      <c r="E71" s="21"/>
      <c r="F71" s="21"/>
      <c r="G71" s="102"/>
      <c r="H71" s="102"/>
      <c r="I71" s="11"/>
      <c r="J71" s="11"/>
      <c r="K71" s="11"/>
      <c r="L71" s="11"/>
      <c r="M71" s="11"/>
      <c r="N71" s="11"/>
      <c r="O71" s="5"/>
      <c r="P71" s="5"/>
      <c r="Q71" s="5"/>
      <c r="R71" s="11"/>
      <c r="S71" s="11"/>
      <c r="T71" s="11"/>
    </row>
    <row r="72" spans="3:20" ht="19.899999999999999" customHeight="1" x14ac:dyDescent="0.25">
      <c r="C72" s="21"/>
      <c r="D72" s="29"/>
      <c r="E72" s="21"/>
      <c r="F72" s="21"/>
      <c r="G72" s="102"/>
      <c r="H72" s="102"/>
      <c r="I72" s="11"/>
      <c r="J72" s="11"/>
      <c r="K72" s="11"/>
      <c r="L72" s="11"/>
      <c r="M72" s="11"/>
      <c r="N72" s="11"/>
      <c r="O72" s="5"/>
      <c r="P72" s="5"/>
      <c r="Q72" s="5"/>
      <c r="R72" s="11"/>
      <c r="S72" s="11"/>
      <c r="T72" s="11"/>
    </row>
    <row r="73" spans="3:20" ht="19.899999999999999" customHeight="1" x14ac:dyDescent="0.25">
      <c r="C73" s="21"/>
      <c r="D73" s="29"/>
      <c r="E73" s="21"/>
      <c r="F73" s="21"/>
      <c r="G73" s="102"/>
      <c r="H73" s="102"/>
      <c r="I73" s="11"/>
      <c r="J73" s="11"/>
      <c r="K73" s="11"/>
      <c r="L73" s="11"/>
      <c r="M73" s="11"/>
      <c r="N73" s="11"/>
      <c r="O73" s="5"/>
      <c r="P73" s="5"/>
      <c r="Q73" s="5"/>
      <c r="R73" s="11"/>
      <c r="S73" s="11"/>
      <c r="T73" s="11"/>
    </row>
    <row r="74" spans="3:20" ht="19.899999999999999" customHeight="1" x14ac:dyDescent="0.25">
      <c r="C74" s="21"/>
      <c r="D74" s="29"/>
      <c r="E74" s="21"/>
      <c r="F74" s="21"/>
      <c r="G74" s="102"/>
      <c r="H74" s="102"/>
      <c r="I74" s="11"/>
      <c r="J74" s="11"/>
      <c r="K74" s="11"/>
      <c r="L74" s="11"/>
      <c r="M74" s="11"/>
      <c r="N74" s="11"/>
      <c r="O74" s="5"/>
      <c r="P74" s="5"/>
      <c r="Q74" s="5"/>
      <c r="R74" s="11"/>
      <c r="S74" s="11"/>
      <c r="T74" s="11"/>
    </row>
    <row r="75" spans="3:20" ht="19.899999999999999" customHeight="1" x14ac:dyDescent="0.25">
      <c r="C75" s="21"/>
      <c r="D75" s="29"/>
      <c r="E75" s="21"/>
      <c r="F75" s="21"/>
      <c r="G75" s="102"/>
      <c r="H75" s="102"/>
      <c r="I75" s="11"/>
      <c r="J75" s="11"/>
      <c r="K75" s="11"/>
      <c r="L75" s="11"/>
      <c r="M75" s="11"/>
      <c r="N75" s="11"/>
      <c r="O75" s="5"/>
      <c r="P75" s="5"/>
      <c r="Q75" s="5"/>
      <c r="R75" s="11"/>
      <c r="S75" s="11"/>
      <c r="T75" s="11"/>
    </row>
    <row r="76" spans="3:20" ht="19.899999999999999" customHeight="1" x14ac:dyDescent="0.25">
      <c r="C76" s="21"/>
      <c r="D76" s="29"/>
      <c r="E76" s="21"/>
      <c r="F76" s="21"/>
      <c r="G76" s="102"/>
      <c r="H76" s="102"/>
      <c r="I76" s="11"/>
      <c r="J76" s="11"/>
      <c r="K76" s="11"/>
      <c r="L76" s="11"/>
      <c r="M76" s="11"/>
      <c r="N76" s="11"/>
      <c r="O76" s="5"/>
      <c r="P76" s="5"/>
      <c r="Q76" s="5"/>
      <c r="R76" s="11"/>
      <c r="S76" s="11"/>
      <c r="T76" s="11"/>
    </row>
    <row r="77" spans="3:20" ht="19.899999999999999" customHeight="1" x14ac:dyDescent="0.25">
      <c r="C77" s="21"/>
      <c r="D77" s="29"/>
      <c r="E77" s="21"/>
      <c r="F77" s="21"/>
      <c r="G77" s="102"/>
      <c r="H77" s="102"/>
      <c r="I77" s="11"/>
      <c r="J77" s="11"/>
      <c r="K77" s="11"/>
      <c r="L77" s="11"/>
      <c r="M77" s="11"/>
      <c r="N77" s="11"/>
      <c r="O77" s="5"/>
      <c r="P77" s="5"/>
      <c r="Q77" s="5"/>
      <c r="R77" s="11"/>
      <c r="S77" s="11"/>
      <c r="T77" s="11"/>
    </row>
    <row r="78" spans="3:20" ht="19.899999999999999" customHeight="1" x14ac:dyDescent="0.25">
      <c r="C78" s="21"/>
      <c r="D78" s="29"/>
      <c r="E78" s="21"/>
      <c r="F78" s="21"/>
      <c r="G78" s="102"/>
      <c r="H78" s="102"/>
      <c r="I78" s="11"/>
      <c r="J78" s="11"/>
      <c r="K78" s="11"/>
      <c r="L78" s="11"/>
      <c r="M78" s="11"/>
      <c r="N78" s="11"/>
      <c r="O78" s="5"/>
      <c r="P78" s="5"/>
      <c r="Q78" s="5"/>
      <c r="R78" s="11"/>
      <c r="S78" s="11"/>
      <c r="T78" s="11"/>
    </row>
    <row r="79" spans="3:20" ht="19.899999999999999" customHeight="1" x14ac:dyDescent="0.25">
      <c r="C79" s="21"/>
      <c r="D79" s="29"/>
      <c r="E79" s="21"/>
      <c r="F79" s="21"/>
      <c r="G79" s="102"/>
      <c r="H79" s="102"/>
      <c r="I79" s="11"/>
      <c r="J79" s="11"/>
      <c r="K79" s="11"/>
      <c r="L79" s="11"/>
      <c r="M79" s="11"/>
      <c r="N79" s="11"/>
      <c r="O79" s="5"/>
      <c r="P79" s="5"/>
      <c r="Q79" s="5"/>
      <c r="R79" s="11"/>
      <c r="S79" s="11"/>
      <c r="T79" s="11"/>
    </row>
    <row r="80" spans="3:20" ht="19.899999999999999" customHeight="1" x14ac:dyDescent="0.25">
      <c r="C80" s="21"/>
      <c r="D80" s="29"/>
      <c r="E80" s="21"/>
      <c r="F80" s="21"/>
      <c r="G80" s="102"/>
      <c r="H80" s="102"/>
      <c r="I80" s="11"/>
      <c r="J80" s="11"/>
      <c r="K80" s="11"/>
      <c r="L80" s="11"/>
      <c r="M80" s="11"/>
      <c r="N80" s="11"/>
      <c r="O80" s="5"/>
      <c r="P80" s="5"/>
      <c r="Q80" s="5"/>
      <c r="R80" s="11"/>
      <c r="S80" s="11"/>
      <c r="T80" s="11"/>
    </row>
    <row r="81" spans="3:20" ht="19.899999999999999" customHeight="1" x14ac:dyDescent="0.25">
      <c r="C81" s="21"/>
      <c r="D81" s="29"/>
      <c r="E81" s="21"/>
      <c r="F81" s="21"/>
      <c r="G81" s="102"/>
      <c r="H81" s="102"/>
      <c r="I81" s="11"/>
      <c r="J81" s="11"/>
      <c r="K81" s="11"/>
      <c r="L81" s="11"/>
      <c r="M81" s="11"/>
      <c r="N81" s="11"/>
      <c r="O81" s="5"/>
      <c r="P81" s="5"/>
      <c r="Q81" s="5"/>
      <c r="R81" s="11"/>
      <c r="S81" s="11"/>
      <c r="T81" s="11"/>
    </row>
    <row r="82" spans="3:20" ht="19.899999999999999" customHeight="1" x14ac:dyDescent="0.25">
      <c r="C82" s="21"/>
      <c r="D82" s="29"/>
      <c r="E82" s="21"/>
      <c r="F82" s="21"/>
      <c r="G82" s="102"/>
      <c r="H82" s="102"/>
      <c r="I82" s="11"/>
      <c r="J82" s="11"/>
      <c r="K82" s="11"/>
      <c r="L82" s="11"/>
      <c r="M82" s="11"/>
      <c r="N82" s="11"/>
      <c r="O82" s="5"/>
      <c r="P82" s="5"/>
      <c r="Q82" s="5"/>
      <c r="R82" s="11"/>
      <c r="S82" s="11"/>
      <c r="T82" s="11"/>
    </row>
    <row r="83" spans="3:20" ht="19.899999999999999" customHeight="1" x14ac:dyDescent="0.25">
      <c r="C83" s="21"/>
      <c r="D83" s="29"/>
      <c r="E83" s="21"/>
      <c r="F83" s="21"/>
      <c r="G83" s="102"/>
      <c r="H83" s="102"/>
      <c r="I83" s="11"/>
      <c r="J83" s="11"/>
      <c r="K83" s="11"/>
      <c r="L83" s="11"/>
      <c r="M83" s="11"/>
      <c r="N83" s="11"/>
      <c r="O83" s="5"/>
      <c r="P83" s="5"/>
      <c r="Q83" s="5"/>
      <c r="R83" s="11"/>
      <c r="S83" s="11"/>
      <c r="T83" s="11"/>
    </row>
    <row r="84" spans="3:20" ht="19.899999999999999" customHeight="1" x14ac:dyDescent="0.25">
      <c r="C84" s="21"/>
      <c r="D84" s="29"/>
      <c r="E84" s="21"/>
      <c r="F84" s="21"/>
      <c r="G84" s="102"/>
      <c r="H84" s="102"/>
      <c r="I84" s="11"/>
      <c r="J84" s="11"/>
      <c r="K84" s="11"/>
      <c r="L84" s="11"/>
      <c r="M84" s="11"/>
      <c r="N84" s="11"/>
      <c r="O84" s="5"/>
      <c r="P84" s="5"/>
      <c r="Q84" s="5"/>
      <c r="R84" s="11"/>
      <c r="S84" s="11"/>
      <c r="T84" s="11"/>
    </row>
    <row r="85" spans="3:20" ht="19.899999999999999" customHeight="1" x14ac:dyDescent="0.25">
      <c r="C85" s="21"/>
      <c r="D85" s="29"/>
      <c r="E85" s="21"/>
      <c r="F85" s="21"/>
      <c r="G85" s="102"/>
      <c r="H85" s="102"/>
      <c r="I85" s="11"/>
      <c r="J85" s="11"/>
      <c r="K85" s="11"/>
      <c r="L85" s="11"/>
      <c r="M85" s="11"/>
      <c r="N85" s="11"/>
      <c r="O85" s="5"/>
      <c r="P85" s="5"/>
      <c r="Q85" s="5"/>
      <c r="R85" s="11"/>
      <c r="S85" s="11"/>
      <c r="T85" s="11"/>
    </row>
    <row r="86" spans="3:20" ht="19.899999999999999" customHeight="1" x14ac:dyDescent="0.25">
      <c r="C86" s="21"/>
      <c r="D86" s="29"/>
      <c r="E86" s="21"/>
      <c r="F86" s="21"/>
      <c r="G86" s="102"/>
      <c r="H86" s="102"/>
      <c r="I86" s="11"/>
      <c r="J86" s="11"/>
      <c r="K86" s="11"/>
      <c r="L86" s="11"/>
      <c r="M86" s="11"/>
      <c r="N86" s="11"/>
      <c r="O86" s="5"/>
      <c r="P86" s="5"/>
      <c r="Q86" s="5"/>
      <c r="R86" s="11"/>
      <c r="S86" s="11"/>
      <c r="T86" s="11"/>
    </row>
    <row r="87" spans="3:20" ht="19.899999999999999" customHeight="1" x14ac:dyDescent="0.25">
      <c r="C87" s="21"/>
      <c r="D87" s="29"/>
      <c r="E87" s="21"/>
      <c r="F87" s="21"/>
      <c r="G87" s="102"/>
      <c r="H87" s="102"/>
      <c r="I87" s="11"/>
      <c r="J87" s="11"/>
      <c r="K87" s="11"/>
      <c r="L87" s="11"/>
      <c r="M87" s="11"/>
      <c r="N87" s="11"/>
      <c r="O87" s="5"/>
      <c r="P87" s="5"/>
      <c r="Q87" s="5"/>
      <c r="R87" s="11"/>
      <c r="S87" s="11"/>
      <c r="T87" s="11"/>
    </row>
    <row r="88" spans="3:20" ht="19.899999999999999" customHeight="1" x14ac:dyDescent="0.25">
      <c r="C88" s="21"/>
      <c r="D88" s="29"/>
      <c r="E88" s="21"/>
      <c r="F88" s="21"/>
      <c r="G88" s="102"/>
      <c r="H88" s="102"/>
      <c r="I88" s="11"/>
      <c r="J88" s="11"/>
      <c r="K88" s="11"/>
      <c r="L88" s="11"/>
      <c r="M88" s="11"/>
      <c r="N88" s="11"/>
      <c r="O88" s="5"/>
      <c r="P88" s="5"/>
      <c r="Q88" s="5"/>
      <c r="R88" s="11"/>
      <c r="S88" s="11"/>
      <c r="T88" s="11"/>
    </row>
    <row r="89" spans="3:20" ht="19.899999999999999" customHeight="1" x14ac:dyDescent="0.25">
      <c r="C89" s="21"/>
      <c r="D89" s="29"/>
      <c r="E89" s="21"/>
      <c r="F89" s="21"/>
      <c r="G89" s="102"/>
      <c r="H89" s="102"/>
      <c r="I89" s="11"/>
      <c r="J89" s="11"/>
      <c r="K89" s="11"/>
      <c r="L89" s="11"/>
      <c r="M89" s="11"/>
      <c r="N89" s="11"/>
      <c r="O89" s="5"/>
      <c r="P89" s="5"/>
      <c r="Q89" s="5"/>
      <c r="R89" s="11"/>
      <c r="S89" s="11"/>
      <c r="T89" s="11"/>
    </row>
    <row r="90" spans="3:20" ht="19.899999999999999" customHeight="1" x14ac:dyDescent="0.25">
      <c r="C90" s="21"/>
      <c r="D90" s="29"/>
      <c r="E90" s="21"/>
      <c r="F90" s="21"/>
      <c r="G90" s="102"/>
      <c r="H90" s="102"/>
      <c r="I90" s="11"/>
      <c r="J90" s="11"/>
      <c r="K90" s="11"/>
      <c r="L90" s="11"/>
      <c r="M90" s="11"/>
      <c r="N90" s="11"/>
      <c r="O90" s="5"/>
      <c r="P90" s="5"/>
      <c r="Q90" s="5"/>
      <c r="R90" s="11"/>
      <c r="S90" s="11"/>
      <c r="T90" s="11"/>
    </row>
    <row r="91" spans="3:20" ht="19.899999999999999" customHeight="1" x14ac:dyDescent="0.25">
      <c r="C91" s="21"/>
      <c r="D91" s="29"/>
      <c r="E91" s="21"/>
      <c r="F91" s="21"/>
      <c r="G91" s="102"/>
      <c r="H91" s="102"/>
      <c r="I91" s="11"/>
      <c r="J91" s="11"/>
      <c r="K91" s="11"/>
      <c r="L91" s="11"/>
      <c r="M91" s="11"/>
      <c r="N91" s="11"/>
      <c r="O91" s="5"/>
      <c r="P91" s="5"/>
      <c r="Q91" s="5"/>
      <c r="R91" s="11"/>
      <c r="S91" s="11"/>
      <c r="T91" s="11"/>
    </row>
    <row r="92" spans="3:20" ht="19.899999999999999" customHeight="1" x14ac:dyDescent="0.25">
      <c r="C92" s="21"/>
      <c r="D92" s="29"/>
      <c r="E92" s="21"/>
      <c r="F92" s="21"/>
      <c r="G92" s="102"/>
      <c r="H92" s="102"/>
      <c r="I92" s="11"/>
      <c r="J92" s="11"/>
      <c r="K92" s="11"/>
      <c r="L92" s="11"/>
      <c r="M92" s="11"/>
      <c r="N92" s="11"/>
      <c r="O92" s="5"/>
      <c r="P92" s="5"/>
      <c r="Q92" s="5"/>
      <c r="R92" s="11"/>
      <c r="S92" s="11"/>
      <c r="T92" s="11"/>
    </row>
    <row r="93" spans="3:20" ht="19.899999999999999" customHeight="1" x14ac:dyDescent="0.25">
      <c r="C93" s="21"/>
      <c r="D93" s="29"/>
      <c r="E93" s="21"/>
      <c r="F93" s="21"/>
      <c r="G93" s="102"/>
      <c r="H93" s="102"/>
      <c r="I93" s="11"/>
      <c r="J93" s="11"/>
      <c r="K93" s="11"/>
      <c r="L93" s="11"/>
      <c r="M93" s="11"/>
      <c r="N93" s="11"/>
      <c r="O93" s="5"/>
      <c r="P93" s="5"/>
      <c r="Q93" s="5"/>
      <c r="R93" s="11"/>
      <c r="S93" s="11"/>
      <c r="T93" s="11"/>
    </row>
    <row r="94" spans="3:20" ht="19.899999999999999" customHeight="1" x14ac:dyDescent="0.25">
      <c r="C94" s="21"/>
      <c r="D94" s="29"/>
      <c r="E94" s="21"/>
      <c r="F94" s="21"/>
      <c r="G94" s="102"/>
      <c r="H94" s="102"/>
      <c r="I94" s="11"/>
      <c r="J94" s="11"/>
      <c r="K94" s="11"/>
      <c r="L94" s="11"/>
      <c r="M94" s="11"/>
      <c r="N94" s="11"/>
      <c r="O94" s="5"/>
      <c r="P94" s="5"/>
      <c r="Q94" s="5"/>
      <c r="R94" s="11"/>
      <c r="S94" s="11"/>
      <c r="T94" s="11"/>
    </row>
    <row r="95" spans="3:20" ht="19.899999999999999" customHeight="1" x14ac:dyDescent="0.25">
      <c r="C95" s="21"/>
      <c r="D95" s="29"/>
      <c r="E95" s="21"/>
      <c r="F95" s="21"/>
      <c r="G95" s="102"/>
      <c r="H95" s="102"/>
      <c r="I95" s="11"/>
      <c r="J95" s="11"/>
      <c r="K95" s="11"/>
      <c r="L95" s="11"/>
      <c r="M95" s="11"/>
      <c r="N95" s="11"/>
      <c r="O95" s="5"/>
      <c r="P95" s="5"/>
      <c r="Q95" s="5"/>
      <c r="R95" s="11"/>
      <c r="S95" s="11"/>
      <c r="T95" s="11"/>
    </row>
    <row r="96" spans="3:20" ht="19.899999999999999" customHeight="1" x14ac:dyDescent="0.25">
      <c r="C96" s="21"/>
      <c r="D96" s="29"/>
      <c r="E96" s="21"/>
      <c r="F96" s="21"/>
      <c r="G96" s="102"/>
      <c r="H96" s="102"/>
      <c r="I96" s="11"/>
      <c r="J96" s="11"/>
      <c r="K96" s="11"/>
      <c r="L96" s="11"/>
      <c r="M96" s="11"/>
      <c r="N96" s="11"/>
      <c r="O96" s="5"/>
      <c r="P96" s="5"/>
      <c r="Q96" s="5"/>
      <c r="R96" s="11"/>
      <c r="S96" s="11"/>
      <c r="T96" s="11"/>
    </row>
    <row r="97" spans="3:20" ht="19.899999999999999" customHeight="1" x14ac:dyDescent="0.25">
      <c r="C97" s="21"/>
      <c r="D97" s="29"/>
      <c r="E97" s="21"/>
      <c r="F97" s="21"/>
      <c r="G97" s="102"/>
      <c r="H97" s="102"/>
      <c r="I97" s="11"/>
      <c r="J97" s="11"/>
      <c r="K97" s="11"/>
      <c r="L97" s="11"/>
      <c r="M97" s="11"/>
      <c r="N97" s="11"/>
      <c r="O97" s="5"/>
      <c r="P97" s="5"/>
      <c r="Q97" s="5"/>
      <c r="R97" s="11"/>
      <c r="S97" s="11"/>
      <c r="T97" s="11"/>
    </row>
    <row r="98" spans="3:20" ht="19.899999999999999" customHeight="1" x14ac:dyDescent="0.25">
      <c r="C98" s="21"/>
      <c r="D98" s="29"/>
      <c r="E98" s="21"/>
      <c r="F98" s="21"/>
      <c r="G98" s="102"/>
      <c r="H98" s="102"/>
      <c r="I98" s="11"/>
      <c r="J98" s="11"/>
      <c r="K98" s="11"/>
      <c r="L98" s="11"/>
      <c r="M98" s="11"/>
      <c r="N98" s="11"/>
      <c r="O98" s="5"/>
      <c r="P98" s="5"/>
      <c r="Q98" s="5"/>
      <c r="R98" s="11"/>
      <c r="S98" s="11"/>
      <c r="T98" s="11"/>
    </row>
    <row r="99" spans="3:20" ht="19.899999999999999" customHeight="1" x14ac:dyDescent="0.25">
      <c r="C99" s="21"/>
      <c r="D99" s="29"/>
      <c r="E99" s="21"/>
      <c r="F99" s="21"/>
      <c r="G99" s="102"/>
      <c r="H99" s="102"/>
      <c r="I99" s="11"/>
      <c r="J99" s="11"/>
      <c r="K99" s="11"/>
      <c r="L99" s="11"/>
      <c r="M99" s="11"/>
      <c r="N99" s="11"/>
      <c r="O99" s="5"/>
      <c r="P99" s="5"/>
      <c r="Q99" s="5"/>
      <c r="R99" s="11"/>
      <c r="S99" s="11"/>
      <c r="T99" s="11"/>
    </row>
    <row r="100" spans="3:20" ht="19.899999999999999" customHeight="1" x14ac:dyDescent="0.25">
      <c r="C100" s="21"/>
      <c r="D100" s="29"/>
      <c r="E100" s="21"/>
      <c r="F100" s="21"/>
      <c r="G100" s="102"/>
      <c r="H100" s="102"/>
      <c r="I100" s="11"/>
      <c r="J100" s="11"/>
      <c r="K100" s="11"/>
      <c r="L100" s="11"/>
      <c r="M100" s="11"/>
      <c r="N100" s="11"/>
      <c r="O100" s="5"/>
      <c r="P100" s="5"/>
      <c r="Q100" s="5"/>
      <c r="R100" s="11"/>
      <c r="S100" s="11"/>
      <c r="T100" s="11"/>
    </row>
    <row r="101" spans="3:20" ht="19.899999999999999" customHeight="1" x14ac:dyDescent="0.25">
      <c r="C101" s="21"/>
      <c r="D101" s="29"/>
      <c r="E101" s="21"/>
      <c r="F101" s="21"/>
      <c r="G101" s="102"/>
      <c r="H101" s="102"/>
      <c r="I101" s="11"/>
      <c r="J101" s="11"/>
      <c r="K101" s="11"/>
      <c r="L101" s="11"/>
      <c r="M101" s="11"/>
      <c r="N101" s="11"/>
      <c r="O101" s="5"/>
      <c r="P101" s="5"/>
      <c r="Q101" s="5"/>
      <c r="R101" s="11"/>
      <c r="S101" s="11"/>
      <c r="T101" s="11"/>
    </row>
    <row r="102" spans="3:20" ht="19.899999999999999" customHeight="1" x14ac:dyDescent="0.25">
      <c r="C102" s="21"/>
      <c r="D102" s="29"/>
      <c r="E102" s="21"/>
      <c r="F102" s="21"/>
      <c r="G102" s="102"/>
      <c r="H102" s="102"/>
      <c r="I102" s="11"/>
      <c r="J102" s="11"/>
      <c r="K102" s="11"/>
      <c r="L102" s="11"/>
      <c r="M102" s="11"/>
      <c r="N102" s="11"/>
      <c r="O102" s="5"/>
      <c r="P102" s="5"/>
      <c r="Q102" s="5"/>
    </row>
    <row r="103" spans="3:20" ht="19.899999999999999" customHeight="1" x14ac:dyDescent="0.25">
      <c r="C103"/>
      <c r="E103"/>
      <c r="F103"/>
      <c r="J103"/>
    </row>
    <row r="104" spans="3:20" ht="19.899999999999999" customHeight="1" x14ac:dyDescent="0.25">
      <c r="C104"/>
      <c r="E104"/>
      <c r="F104"/>
      <c r="J104"/>
    </row>
    <row r="105" spans="3:20" ht="19.899999999999999" customHeight="1" x14ac:dyDescent="0.25">
      <c r="C105"/>
      <c r="E105"/>
      <c r="F105"/>
      <c r="J105"/>
    </row>
    <row r="106" spans="3:20" ht="19.899999999999999" customHeight="1" x14ac:dyDescent="0.25">
      <c r="C106"/>
      <c r="E106"/>
      <c r="F106"/>
      <c r="J106"/>
    </row>
    <row r="107" spans="3:20" ht="19.899999999999999" customHeight="1" x14ac:dyDescent="0.25">
      <c r="C107"/>
      <c r="E107"/>
      <c r="F107"/>
      <c r="J107"/>
    </row>
    <row r="108" spans="3:20" ht="19.899999999999999" customHeight="1" x14ac:dyDescent="0.25">
      <c r="C108"/>
      <c r="E108"/>
      <c r="F108"/>
      <c r="J108"/>
    </row>
    <row r="109" spans="3:20" ht="19.899999999999999" customHeight="1" x14ac:dyDescent="0.25">
      <c r="C109"/>
      <c r="E109"/>
      <c r="F109"/>
      <c r="J109"/>
    </row>
    <row r="110" spans="3:20" ht="19.899999999999999" customHeight="1" x14ac:dyDescent="0.25">
      <c r="C110"/>
      <c r="E110"/>
      <c r="F110"/>
      <c r="J110"/>
    </row>
    <row r="111" spans="3:20" x14ac:dyDescent="0.25">
      <c r="C111"/>
      <c r="E111"/>
      <c r="F111"/>
      <c r="J111"/>
    </row>
    <row r="112" spans="3:20" x14ac:dyDescent="0.25">
      <c r="C112"/>
      <c r="E112"/>
      <c r="F112"/>
      <c r="J112"/>
    </row>
    <row r="113" spans="3:10" x14ac:dyDescent="0.25">
      <c r="C113"/>
      <c r="E113"/>
      <c r="F113"/>
      <c r="J113"/>
    </row>
    <row r="114" spans="3:10" x14ac:dyDescent="0.25">
      <c r="C114"/>
      <c r="E114"/>
      <c r="F114"/>
      <c r="J114"/>
    </row>
    <row r="115" spans="3:10" x14ac:dyDescent="0.25">
      <c r="C115"/>
      <c r="E115"/>
      <c r="F115"/>
      <c r="J115"/>
    </row>
    <row r="116" spans="3:10" x14ac:dyDescent="0.25">
      <c r="C116"/>
      <c r="E116"/>
      <c r="F116"/>
      <c r="J116"/>
    </row>
    <row r="117" spans="3:10" x14ac:dyDescent="0.25">
      <c r="C117"/>
      <c r="E117"/>
      <c r="F117"/>
      <c r="J117"/>
    </row>
    <row r="118" spans="3:10" x14ac:dyDescent="0.25">
      <c r="C118"/>
      <c r="E118"/>
      <c r="F118"/>
      <c r="J118"/>
    </row>
    <row r="119" spans="3:10" x14ac:dyDescent="0.25">
      <c r="C119"/>
      <c r="E119"/>
      <c r="F119"/>
      <c r="J119"/>
    </row>
    <row r="120" spans="3:10" x14ac:dyDescent="0.25">
      <c r="C120"/>
      <c r="E120"/>
      <c r="F120"/>
      <c r="J120"/>
    </row>
    <row r="121" spans="3:10" x14ac:dyDescent="0.25">
      <c r="C121"/>
      <c r="E121"/>
      <c r="F121"/>
      <c r="J121"/>
    </row>
    <row r="122" spans="3:10" x14ac:dyDescent="0.25">
      <c r="C122"/>
      <c r="E122"/>
      <c r="F122"/>
      <c r="J122"/>
    </row>
    <row r="123" spans="3:10" x14ac:dyDescent="0.25">
      <c r="C123"/>
      <c r="E123"/>
      <c r="F123"/>
      <c r="J123"/>
    </row>
    <row r="124" spans="3:10" x14ac:dyDescent="0.25">
      <c r="C124"/>
      <c r="E124"/>
      <c r="F124"/>
      <c r="J124"/>
    </row>
    <row r="125" spans="3:10" x14ac:dyDescent="0.25">
      <c r="C125"/>
      <c r="E125"/>
      <c r="F125"/>
      <c r="J125"/>
    </row>
    <row r="126" spans="3:10" x14ac:dyDescent="0.25">
      <c r="C126"/>
      <c r="E126"/>
      <c r="F126"/>
      <c r="J126"/>
    </row>
    <row r="127" spans="3:10" x14ac:dyDescent="0.25">
      <c r="C127"/>
      <c r="E127"/>
      <c r="F127"/>
      <c r="J127"/>
    </row>
    <row r="128" spans="3:10" x14ac:dyDescent="0.25">
      <c r="C128"/>
      <c r="E128"/>
      <c r="F128"/>
      <c r="J128"/>
    </row>
    <row r="129" spans="3:10" x14ac:dyDescent="0.25">
      <c r="C129"/>
      <c r="E129"/>
      <c r="F129"/>
      <c r="J129"/>
    </row>
    <row r="130" spans="3:10" x14ac:dyDescent="0.25">
      <c r="C130"/>
      <c r="E130"/>
      <c r="F130"/>
      <c r="J130"/>
    </row>
    <row r="131" spans="3:10" x14ac:dyDescent="0.25">
      <c r="C131"/>
      <c r="E131"/>
      <c r="F131"/>
      <c r="J131"/>
    </row>
    <row r="132" spans="3:10" x14ac:dyDescent="0.25">
      <c r="C132"/>
      <c r="E132"/>
      <c r="F132"/>
      <c r="J132"/>
    </row>
    <row r="133" spans="3:10" x14ac:dyDescent="0.25">
      <c r="C133"/>
      <c r="E133"/>
      <c r="F133"/>
      <c r="J133"/>
    </row>
    <row r="134" spans="3:10" x14ac:dyDescent="0.25">
      <c r="C134"/>
      <c r="E134"/>
      <c r="F134"/>
      <c r="J134"/>
    </row>
    <row r="135" spans="3:10" x14ac:dyDescent="0.25">
      <c r="C135"/>
      <c r="E135"/>
      <c r="F135"/>
      <c r="J135"/>
    </row>
    <row r="136" spans="3:10" x14ac:dyDescent="0.25">
      <c r="C136"/>
      <c r="E136"/>
      <c r="F136"/>
      <c r="J136"/>
    </row>
    <row r="137" spans="3:10" x14ac:dyDescent="0.25">
      <c r="C137"/>
      <c r="E137"/>
      <c r="F137"/>
      <c r="J137"/>
    </row>
    <row r="138" spans="3:10" x14ac:dyDescent="0.25">
      <c r="C138"/>
      <c r="E138"/>
      <c r="F138"/>
      <c r="J138"/>
    </row>
    <row r="139" spans="3:10" x14ac:dyDescent="0.25">
      <c r="C139"/>
      <c r="E139"/>
      <c r="F139"/>
      <c r="J139"/>
    </row>
    <row r="140" spans="3:10" x14ac:dyDescent="0.25">
      <c r="C140"/>
      <c r="E140"/>
      <c r="F140"/>
      <c r="J140"/>
    </row>
    <row r="141" spans="3:10" x14ac:dyDescent="0.25">
      <c r="C141"/>
      <c r="E141"/>
      <c r="F141"/>
      <c r="J141"/>
    </row>
    <row r="142" spans="3:10" x14ac:dyDescent="0.25">
      <c r="C142"/>
      <c r="E142"/>
      <c r="F142"/>
      <c r="J142"/>
    </row>
    <row r="143" spans="3:10" x14ac:dyDescent="0.25">
      <c r="C143"/>
      <c r="E143"/>
      <c r="F143"/>
      <c r="J143"/>
    </row>
    <row r="144" spans="3:10" x14ac:dyDescent="0.25">
      <c r="C144"/>
      <c r="E144"/>
      <c r="F144"/>
      <c r="J144"/>
    </row>
    <row r="145" spans="3:10" x14ac:dyDescent="0.25">
      <c r="C145"/>
      <c r="E145"/>
      <c r="F145"/>
      <c r="J145"/>
    </row>
    <row r="146" spans="3:10" x14ac:dyDescent="0.25">
      <c r="C146"/>
      <c r="E146"/>
      <c r="F146"/>
      <c r="J146"/>
    </row>
    <row r="147" spans="3:10" x14ac:dyDescent="0.25">
      <c r="C147"/>
      <c r="E147"/>
      <c r="F147"/>
      <c r="J147"/>
    </row>
    <row r="148" spans="3:10" x14ac:dyDescent="0.25">
      <c r="C148"/>
      <c r="E148"/>
      <c r="F148"/>
      <c r="J148"/>
    </row>
    <row r="149" spans="3:10" x14ac:dyDescent="0.25">
      <c r="C149"/>
      <c r="E149"/>
      <c r="F149"/>
      <c r="J149"/>
    </row>
    <row r="150" spans="3:10" x14ac:dyDescent="0.25">
      <c r="C150"/>
      <c r="E150"/>
      <c r="F150"/>
      <c r="J150"/>
    </row>
    <row r="151" spans="3:10" x14ac:dyDescent="0.25">
      <c r="C151"/>
      <c r="E151"/>
      <c r="F151"/>
      <c r="J151"/>
    </row>
    <row r="152" spans="3:10" x14ac:dyDescent="0.25">
      <c r="C152"/>
      <c r="E152"/>
      <c r="F152"/>
      <c r="J152"/>
    </row>
    <row r="153" spans="3:10" x14ac:dyDescent="0.25">
      <c r="C153"/>
      <c r="E153"/>
      <c r="F153"/>
      <c r="J153"/>
    </row>
    <row r="154" spans="3:10" x14ac:dyDescent="0.25">
      <c r="C154"/>
      <c r="E154"/>
      <c r="F154"/>
      <c r="J154"/>
    </row>
    <row r="155" spans="3:10" x14ac:dyDescent="0.25">
      <c r="C155"/>
      <c r="E155"/>
      <c r="F155"/>
      <c r="J155"/>
    </row>
    <row r="156" spans="3:10" x14ac:dyDescent="0.25">
      <c r="C156"/>
      <c r="E156"/>
      <c r="F156"/>
      <c r="J156"/>
    </row>
    <row r="157" spans="3:10" x14ac:dyDescent="0.25">
      <c r="C157"/>
      <c r="E157"/>
      <c r="F157"/>
      <c r="J157"/>
    </row>
    <row r="158" spans="3:10" x14ac:dyDescent="0.25">
      <c r="C158"/>
      <c r="E158"/>
      <c r="F158"/>
      <c r="J158"/>
    </row>
    <row r="159" spans="3:10" x14ac:dyDescent="0.25">
      <c r="C159"/>
      <c r="E159"/>
      <c r="F159"/>
      <c r="J159"/>
    </row>
    <row r="160" spans="3:10" x14ac:dyDescent="0.25">
      <c r="C160"/>
      <c r="E160"/>
      <c r="F160"/>
      <c r="J160"/>
    </row>
    <row r="161" spans="3:10" x14ac:dyDescent="0.25">
      <c r="C161"/>
      <c r="E161"/>
      <c r="F161"/>
      <c r="J161"/>
    </row>
    <row r="162" spans="3:10" x14ac:dyDescent="0.25">
      <c r="C162"/>
      <c r="E162"/>
      <c r="F162"/>
      <c r="J162"/>
    </row>
    <row r="163" spans="3:10" x14ac:dyDescent="0.25">
      <c r="C163"/>
      <c r="E163"/>
      <c r="F163"/>
      <c r="J163"/>
    </row>
    <row r="164" spans="3:10" x14ac:dyDescent="0.25">
      <c r="C164"/>
      <c r="E164"/>
      <c r="F164"/>
      <c r="J164"/>
    </row>
    <row r="165" spans="3:10" x14ac:dyDescent="0.25">
      <c r="C165"/>
      <c r="E165"/>
      <c r="F165"/>
      <c r="J165"/>
    </row>
    <row r="166" spans="3:10" x14ac:dyDescent="0.25">
      <c r="C166"/>
      <c r="E166"/>
      <c r="F166"/>
      <c r="J166"/>
    </row>
    <row r="167" spans="3:10" x14ac:dyDescent="0.25">
      <c r="C167"/>
      <c r="E167"/>
      <c r="F167"/>
      <c r="J167"/>
    </row>
    <row r="168" spans="3:10" x14ac:dyDescent="0.25">
      <c r="C168"/>
      <c r="E168"/>
      <c r="F168"/>
      <c r="J168"/>
    </row>
    <row r="169" spans="3:10" x14ac:dyDescent="0.25">
      <c r="C169"/>
      <c r="E169"/>
      <c r="F169"/>
      <c r="J169"/>
    </row>
    <row r="170" spans="3:10" x14ac:dyDescent="0.25">
      <c r="C170"/>
      <c r="E170"/>
      <c r="F170"/>
      <c r="J170"/>
    </row>
    <row r="171" spans="3:10" x14ac:dyDescent="0.25">
      <c r="C171"/>
      <c r="E171"/>
      <c r="F171"/>
      <c r="J171"/>
    </row>
    <row r="172" spans="3:10" x14ac:dyDescent="0.25">
      <c r="C172"/>
      <c r="E172"/>
      <c r="F172"/>
      <c r="J172"/>
    </row>
    <row r="173" spans="3:10" x14ac:dyDescent="0.25">
      <c r="C173"/>
      <c r="E173"/>
      <c r="F173"/>
      <c r="J173"/>
    </row>
    <row r="174" spans="3:10" x14ac:dyDescent="0.25">
      <c r="C174"/>
      <c r="E174"/>
      <c r="F174"/>
      <c r="J174"/>
    </row>
    <row r="175" spans="3:10" x14ac:dyDescent="0.25">
      <c r="C175"/>
      <c r="E175"/>
      <c r="F175"/>
      <c r="J175"/>
    </row>
    <row r="176" spans="3:10" x14ac:dyDescent="0.25">
      <c r="C176"/>
      <c r="E176"/>
      <c r="F176"/>
      <c r="J176"/>
    </row>
    <row r="177" spans="3:10" x14ac:dyDescent="0.25">
      <c r="C177"/>
      <c r="E177"/>
      <c r="F177"/>
      <c r="J177"/>
    </row>
    <row r="178" spans="3:10" x14ac:dyDescent="0.25">
      <c r="C178"/>
      <c r="E178"/>
      <c r="F178"/>
      <c r="J178"/>
    </row>
    <row r="179" spans="3:10" x14ac:dyDescent="0.25">
      <c r="C179"/>
      <c r="E179"/>
      <c r="F179"/>
      <c r="J179"/>
    </row>
    <row r="180" spans="3:10" x14ac:dyDescent="0.25">
      <c r="C180"/>
      <c r="E180"/>
      <c r="F180"/>
      <c r="J180"/>
    </row>
    <row r="181" spans="3:10" x14ac:dyDescent="0.25">
      <c r="C181"/>
      <c r="E181"/>
      <c r="F181"/>
      <c r="J181"/>
    </row>
    <row r="182" spans="3:10" x14ac:dyDescent="0.25">
      <c r="C182"/>
      <c r="E182"/>
      <c r="F182"/>
      <c r="J182"/>
    </row>
    <row r="183" spans="3:10" x14ac:dyDescent="0.25">
      <c r="C183"/>
      <c r="E183"/>
      <c r="F183"/>
      <c r="J183"/>
    </row>
    <row r="184" spans="3:10" x14ac:dyDescent="0.25">
      <c r="C184"/>
      <c r="E184"/>
      <c r="F184"/>
      <c r="J184"/>
    </row>
    <row r="185" spans="3:10" x14ac:dyDescent="0.25">
      <c r="C185"/>
      <c r="E185"/>
      <c r="F185"/>
      <c r="J185"/>
    </row>
    <row r="186" spans="3:10" x14ac:dyDescent="0.25">
      <c r="C186"/>
      <c r="E186"/>
      <c r="F186"/>
      <c r="J186"/>
    </row>
    <row r="187" spans="3:10" x14ac:dyDescent="0.25">
      <c r="C187"/>
      <c r="E187"/>
      <c r="F187"/>
      <c r="J187"/>
    </row>
    <row r="188" spans="3:10" x14ac:dyDescent="0.25">
      <c r="C188"/>
      <c r="E188"/>
      <c r="F188"/>
      <c r="J188"/>
    </row>
    <row r="189" spans="3:10" x14ac:dyDescent="0.25">
      <c r="C189"/>
      <c r="E189"/>
      <c r="F189"/>
      <c r="J189"/>
    </row>
    <row r="190" spans="3:10" x14ac:dyDescent="0.25">
      <c r="C190"/>
      <c r="E190"/>
      <c r="F190"/>
      <c r="J190"/>
    </row>
    <row r="191" spans="3:10" x14ac:dyDescent="0.25">
      <c r="C191"/>
      <c r="E191"/>
      <c r="F191"/>
      <c r="J191"/>
    </row>
    <row r="192" spans="3:10" x14ac:dyDescent="0.25">
      <c r="C192"/>
      <c r="E192"/>
      <c r="F192"/>
      <c r="J192"/>
    </row>
    <row r="193" spans="3:10" x14ac:dyDescent="0.25">
      <c r="C193"/>
      <c r="E193"/>
      <c r="F193"/>
      <c r="J193"/>
    </row>
    <row r="194" spans="3:10" x14ac:dyDescent="0.25">
      <c r="C194"/>
      <c r="E194"/>
      <c r="F194"/>
      <c r="J194"/>
    </row>
    <row r="195" spans="3:10" x14ac:dyDescent="0.25">
      <c r="C195"/>
      <c r="E195"/>
      <c r="F195"/>
      <c r="J195"/>
    </row>
    <row r="196" spans="3:10" x14ac:dyDescent="0.25">
      <c r="C196"/>
      <c r="E196"/>
      <c r="F196"/>
      <c r="J196"/>
    </row>
    <row r="197" spans="3:10" x14ac:dyDescent="0.25">
      <c r="C197"/>
      <c r="E197"/>
      <c r="F197"/>
      <c r="J197"/>
    </row>
    <row r="198" spans="3:10" x14ac:dyDescent="0.25">
      <c r="C198"/>
      <c r="E198"/>
      <c r="F198"/>
      <c r="J198"/>
    </row>
    <row r="199" spans="3:10" x14ac:dyDescent="0.25">
      <c r="C199"/>
      <c r="E199"/>
      <c r="F199"/>
      <c r="J199"/>
    </row>
    <row r="200" spans="3:10" x14ac:dyDescent="0.25">
      <c r="C200"/>
      <c r="E200"/>
      <c r="F200"/>
      <c r="J200"/>
    </row>
    <row r="201" spans="3:10" x14ac:dyDescent="0.25">
      <c r="C201"/>
      <c r="E201"/>
      <c r="F201"/>
      <c r="J201"/>
    </row>
    <row r="202" spans="3:10" x14ac:dyDescent="0.25">
      <c r="C202"/>
      <c r="E202"/>
      <c r="F202"/>
      <c r="J202"/>
    </row>
    <row r="203" spans="3:10" x14ac:dyDescent="0.25">
      <c r="C203"/>
      <c r="E203"/>
      <c r="F203"/>
      <c r="J203"/>
    </row>
    <row r="204" spans="3:10" x14ac:dyDescent="0.25">
      <c r="C204"/>
      <c r="E204"/>
      <c r="F204"/>
      <c r="J204"/>
    </row>
    <row r="205" spans="3:10" x14ac:dyDescent="0.25">
      <c r="C205"/>
      <c r="E205"/>
      <c r="F205"/>
      <c r="J205"/>
    </row>
    <row r="206" spans="3:10" x14ac:dyDescent="0.25">
      <c r="C206"/>
      <c r="E206"/>
      <c r="F206"/>
      <c r="J206"/>
    </row>
    <row r="207" spans="3:10" x14ac:dyDescent="0.25">
      <c r="C207"/>
      <c r="E207"/>
      <c r="F207"/>
      <c r="J207"/>
    </row>
    <row r="208" spans="3:10" x14ac:dyDescent="0.25">
      <c r="C208"/>
      <c r="E208"/>
      <c r="F208"/>
      <c r="J208"/>
    </row>
    <row r="209" spans="3:10" x14ac:dyDescent="0.25">
      <c r="C209"/>
      <c r="E209"/>
      <c r="F209"/>
      <c r="J209"/>
    </row>
    <row r="210" spans="3:10" x14ac:dyDescent="0.25">
      <c r="C210"/>
      <c r="E210"/>
      <c r="F210"/>
      <c r="J210"/>
    </row>
    <row r="211" spans="3:10" x14ac:dyDescent="0.25">
      <c r="C211"/>
      <c r="E211"/>
      <c r="F211"/>
      <c r="J211"/>
    </row>
    <row r="212" spans="3:10" x14ac:dyDescent="0.25">
      <c r="C212"/>
      <c r="E212"/>
      <c r="F212"/>
      <c r="J212"/>
    </row>
    <row r="213" spans="3:10" x14ac:dyDescent="0.25">
      <c r="C213"/>
      <c r="E213"/>
      <c r="F213"/>
      <c r="J213"/>
    </row>
    <row r="214" spans="3:10" x14ac:dyDescent="0.25">
      <c r="C214"/>
      <c r="E214"/>
      <c r="F214"/>
      <c r="J214"/>
    </row>
    <row r="215" spans="3:10" x14ac:dyDescent="0.25">
      <c r="C215"/>
      <c r="E215"/>
      <c r="F215"/>
      <c r="J215"/>
    </row>
    <row r="216" spans="3:10" x14ac:dyDescent="0.25">
      <c r="C216"/>
      <c r="E216"/>
      <c r="F216"/>
      <c r="J216"/>
    </row>
    <row r="217" spans="3:10" x14ac:dyDescent="0.25">
      <c r="C217"/>
      <c r="E217"/>
      <c r="F217"/>
      <c r="J217"/>
    </row>
    <row r="218" spans="3:10" x14ac:dyDescent="0.25">
      <c r="C218"/>
      <c r="E218"/>
      <c r="F218"/>
      <c r="J218"/>
    </row>
    <row r="219" spans="3:10" x14ac:dyDescent="0.25">
      <c r="C219"/>
      <c r="E219"/>
      <c r="F219"/>
      <c r="J219"/>
    </row>
    <row r="220" spans="3:10" x14ac:dyDescent="0.25">
      <c r="C220"/>
      <c r="E220"/>
      <c r="F220"/>
      <c r="J220"/>
    </row>
    <row r="221" spans="3:10" x14ac:dyDescent="0.25">
      <c r="C221"/>
      <c r="E221"/>
      <c r="F221"/>
      <c r="J221"/>
    </row>
    <row r="222" spans="3:10" x14ac:dyDescent="0.25">
      <c r="C222"/>
      <c r="E222"/>
      <c r="F222"/>
      <c r="J222"/>
    </row>
    <row r="223" spans="3:10" x14ac:dyDescent="0.25">
      <c r="C223"/>
      <c r="E223"/>
      <c r="F223"/>
      <c r="J223"/>
    </row>
    <row r="224" spans="3:10" x14ac:dyDescent="0.25">
      <c r="C224"/>
      <c r="E224"/>
      <c r="F224"/>
      <c r="J224"/>
    </row>
    <row r="225" spans="3:10" x14ac:dyDescent="0.25">
      <c r="C225"/>
      <c r="E225"/>
      <c r="F225"/>
      <c r="J225"/>
    </row>
    <row r="226" spans="3:10" x14ac:dyDescent="0.25">
      <c r="C226"/>
      <c r="E226"/>
      <c r="F226"/>
      <c r="J226"/>
    </row>
    <row r="227" spans="3:10" x14ac:dyDescent="0.25">
      <c r="C227"/>
      <c r="E227"/>
      <c r="F227"/>
      <c r="J227"/>
    </row>
    <row r="228" spans="3:10" x14ac:dyDescent="0.25">
      <c r="C228"/>
      <c r="E228"/>
      <c r="F228"/>
      <c r="J228"/>
    </row>
    <row r="229" spans="3:10" x14ac:dyDescent="0.25">
      <c r="C229"/>
      <c r="E229"/>
      <c r="F229"/>
      <c r="J229"/>
    </row>
    <row r="230" spans="3:10" x14ac:dyDescent="0.25">
      <c r="C230"/>
      <c r="E230"/>
      <c r="F230"/>
      <c r="J230"/>
    </row>
    <row r="231" spans="3:10" x14ac:dyDescent="0.25">
      <c r="C231"/>
      <c r="E231"/>
      <c r="F231"/>
      <c r="J231"/>
    </row>
    <row r="232" spans="3:10" x14ac:dyDescent="0.25">
      <c r="C232"/>
      <c r="E232"/>
      <c r="F232"/>
      <c r="J232"/>
    </row>
    <row r="233" spans="3:10" x14ac:dyDescent="0.25">
      <c r="C233"/>
      <c r="E233"/>
      <c r="F233"/>
      <c r="J233"/>
    </row>
  </sheetData>
  <sheetProtection algorithmName="SHA-512" hashValue="86kYZyG+Rr/m8FKWXz/YEbapVTy+S58he7q7zM/xZMybbXT28dy0rhoiPatic2LHlW56oV1J9dSu7Tlz+R3LaA==" saltValue="MYfGshXhuokihSCI/vp78g==" spinCount="100000" sheet="1" objects="1" scenarios="1"/>
  <mergeCells count="53">
    <mergeCell ref="G9:G10"/>
    <mergeCell ref="H9:H10"/>
    <mergeCell ref="L9:L10"/>
    <mergeCell ref="Q9:Q10"/>
    <mergeCell ref="R9:R10"/>
    <mergeCell ref="M9:M11"/>
    <mergeCell ref="N9:N11"/>
    <mergeCell ref="O9:O11"/>
    <mergeCell ref="B9:B10"/>
    <mergeCell ref="C9:C10"/>
    <mergeCell ref="D9:D10"/>
    <mergeCell ref="E9:E10"/>
    <mergeCell ref="F9:F10"/>
    <mergeCell ref="B1:D1"/>
    <mergeCell ref="G5:H5"/>
    <mergeCell ref="G2:O3"/>
    <mergeCell ref="B17:G17"/>
    <mergeCell ref="S16:U16"/>
    <mergeCell ref="S15:U15"/>
    <mergeCell ref="B15:G15"/>
    <mergeCell ref="B16:H16"/>
    <mergeCell ref="I7:I8"/>
    <mergeCell ref="J7:J8"/>
    <mergeCell ref="K7:K8"/>
    <mergeCell ref="J9:J11"/>
    <mergeCell ref="I9:I11"/>
    <mergeCell ref="K9:K11"/>
    <mergeCell ref="L7:L8"/>
    <mergeCell ref="P9:P11"/>
    <mergeCell ref="X7:X8"/>
    <mergeCell ref="Y7:Y8"/>
    <mergeCell ref="M7:M8"/>
    <mergeCell ref="N7:N8"/>
    <mergeCell ref="O7:O8"/>
    <mergeCell ref="P7:P8"/>
    <mergeCell ref="Y9:Y11"/>
    <mergeCell ref="V9:V11"/>
    <mergeCell ref="S9:S10"/>
    <mergeCell ref="T9:T10"/>
    <mergeCell ref="U9:U10"/>
    <mergeCell ref="W9:W10"/>
    <mergeCell ref="X9:X10"/>
    <mergeCell ref="I12:I13"/>
    <mergeCell ref="J12:J13"/>
    <mergeCell ref="P12:P13"/>
    <mergeCell ref="V12:V13"/>
    <mergeCell ref="W12:W13"/>
    <mergeCell ref="K12:K13"/>
    <mergeCell ref="X12:X13"/>
    <mergeCell ref="Y12:Y13"/>
    <mergeCell ref="M12:M13"/>
    <mergeCell ref="N12:N13"/>
    <mergeCell ref="O12:O13"/>
  </mergeCells>
  <conditionalFormatting sqref="B7:B9 B11:B13 D7:D9 D11:D13">
    <cfRule type="containsBlanks" dxfId="7" priority="96">
      <formula>LEN(TRIM(B7))=0</formula>
    </cfRule>
  </conditionalFormatting>
  <conditionalFormatting sqref="B7:B9 B11:B13">
    <cfRule type="cellIs" dxfId="6" priority="93" operator="greaterThanOrEqual">
      <formula>1</formula>
    </cfRule>
  </conditionalFormatting>
  <conditionalFormatting sqref="G7:H9 G11:H13 S7:S9 S11:S13">
    <cfRule type="notContainsBlanks" dxfId="5" priority="70">
      <formula>LEN(TRIM(G7))&gt;0</formula>
    </cfRule>
  </conditionalFormatting>
  <conditionalFormatting sqref="G7:H9 G11:H13">
    <cfRule type="notContainsBlanks" dxfId="4" priority="69">
      <formula>LEN(TRIM(G7))&gt;0</formula>
    </cfRule>
  </conditionalFormatting>
  <conditionalFormatting sqref="G7:H9 S7:S9 G11:H13 S11:S13">
    <cfRule type="notContainsBlanks" dxfId="3" priority="71">
      <formula>LEN(TRIM(G7))&gt;0</formula>
    </cfRule>
    <cfRule type="containsBlanks" dxfId="2" priority="73">
      <formula>LEN(TRIM(G7))=0</formula>
    </cfRule>
  </conditionalFormatting>
  <conditionalFormatting sqref="U7:U9 U11:U13">
    <cfRule type="cellIs" dxfId="1" priority="79" operator="equal">
      <formula>"NEVYHOVUJE"</formula>
    </cfRule>
    <cfRule type="cellIs" dxfId="0" priority="80" operator="equal">
      <formula>"VYHOVUJE"</formula>
    </cfRule>
  </conditionalFormatting>
  <dataValidations count="1">
    <dataValidation type="list" showInputMessage="1" showErrorMessage="1" sqref="E7:E9 E11:E13" xr:uid="{8C26EAE3-16EE-4825-9C10-C919BCF6B1BA}">
      <formula1>"ks,bal,sada,m,"</formula1>
    </dataValidation>
  </dataValidations>
  <pageMargins left="0.19685039370078741" right="0.15748031496062992" top="3.937007874015748E-2" bottom="0.11811023622047245" header="7.874015748031496E-2" footer="7.874015748031496E-2"/>
  <pageSetup paperSize="9" scale="2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W7:W9 W11:W12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Iva Hošková</cp:lastModifiedBy>
  <cp:revision>3</cp:revision>
  <cp:lastPrinted>2023-06-26T05:49:18Z</cp:lastPrinted>
  <dcterms:created xsi:type="dcterms:W3CDTF">2014-03-05T12:43:32Z</dcterms:created>
  <dcterms:modified xsi:type="dcterms:W3CDTF">2023-08-17T10:37:04Z</dcterms:modified>
</cp:coreProperties>
</file>