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AVT" sheetId="1" r:id="rId1"/>
  </sheets>
  <definedNames>
    <definedName name="_xlnm.Print_Area" localSheetId="0">'AVT'!$B$1:$W$11</definedName>
    <definedName name="_xlnm.Print_Titles" localSheetId="0">'AVT'!$B:$E</definedName>
  </definedNames>
  <calcPr calcId="191029"/>
  <extLst/>
</workbook>
</file>

<file path=xl/sharedStrings.xml><?xml version="1.0" encoding="utf-8"?>
<sst xmlns="http://schemas.openxmlformats.org/spreadsheetml/2006/main" count="48" uniqueCount="45">
  <si>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</si>
  <si>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</si>
  <si>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</si>
  <si>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</si>
  <si>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</si>
  <si>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</si>
  <si>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</si>
  <si>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</si>
  <si>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</si>
  <si>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</si>
  <si>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Žádanka</t>
  </si>
  <si>
    <t>CELKOVÁ MAXIMÁLNÍ CENA za celou VZ 
v Kč BEZ DPH</t>
  </si>
  <si>
    <t>CELKOVÁ NABÍDKOVÁ CENA v Kč bez DPH</t>
  </si>
  <si>
    <t xml:space="preserve">32232000-8 - Zařízení pro videokonference 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</si>
  <si>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</si>
  <si>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</si>
  <si>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</si>
  <si>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</si>
  <si>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</si>
  <si>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</si>
  <si>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ve věci technické specifikace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</si>
  <si>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</si>
  <si>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</si>
  <si>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</si>
  <si>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</si>
  <si>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</si>
  <si>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ID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</si>
  <si>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</si>
  <si>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</si>
  <si>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</si>
  <si>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</si>
  <si>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</si>
  <si>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</si>
  <si>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Příloha č. 2 Kupní smlouvy - technická specifikace
Audiovizuální technika (II.) 027 - 2023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</si>
  <si>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</si>
  <si>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Vybavení pro hybridní výuku (do 4 učeben dle specifikace)</t>
  </si>
  <si>
    <t>sada</t>
  </si>
  <si>
    <t>ANO</t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</si>
  <si>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</si>
  <si>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2259/23</t>
  </si>
  <si>
    <t>5121/0004/23</t>
  </si>
  <si>
    <t>Ing. Kamil Eckhardt,
Tel.: 37763 3006</t>
  </si>
  <si>
    <t>Univerzitní 22, 
301 00 Plzeň, 
Fakulta ekonomická - Děkanát,
místnosti UL 406, UL 409, UL 408 a UL 606</t>
  </si>
  <si>
    <r>
      <t xml:space="preserve">Vybavení pro hybridní výuku do čtyř místností (místnost 1 až 4) systémem kamer, mikrofonů a ozvučení pro provoz videokonferencí. Z toho tři místnosti budou navíc vybaveny dotykovým LCD panelem s výškovým posuvem - dle detailní specifikace viz
</t>
    </r>
    <r>
      <rPr>
        <sz val="11"/>
        <color rgb="FFFF0000"/>
        <rFont val="Calibri"/>
        <family val="2"/>
        <scheme val="minor"/>
      </rPr>
      <t>Příloha č. 3 Kupní smlouvy - technická specifikace_AVT (II.)-027-2023_NOVA</t>
    </r>
  </si>
  <si>
    <r>
      <t xml:space="preserve">Viz
</t>
    </r>
    <r>
      <rPr>
        <sz val="11"/>
        <color rgb="FFFF0000"/>
        <rFont val="Calibri"/>
        <family val="2"/>
        <scheme val="minor"/>
      </rPr>
      <t>Příloha č. 3 Kupní smlouvy - technická specifikace_AVT (II.)-027-2023_NOVA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</si>
</sst>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0" fillId="0" borderId="0" xfId="0" applyFont="1"/>
    <xf numFmtId="3" fontId="0" fillId="3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zoomScale="55" zoomScaleNormal="55" workbookViewId="0" topLeftCell="D1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0.140625" style="1" customWidth="1"/>
    <col min="4" max="4" width="10.7109375" style="2" customWidth="1"/>
    <col min="5" max="5" width="10.28125" style="3" customWidth="1"/>
    <col min="6" max="6" width="79.140625" style="1" customWidth="1"/>
    <col min="7" max="7" width="27.8515625" style="1" customWidth="1"/>
    <col min="8" max="8" width="25.28125" style="1" customWidth="1"/>
    <col min="9" max="9" width="24.140625" style="1" customWidth="1"/>
    <col min="10" max="10" width="16.57421875" style="1" customWidth="1"/>
    <col min="11" max="11" width="59.57421875" style="0" customWidth="1"/>
    <col min="12" max="12" width="47.00390625" style="0" customWidth="1"/>
    <col min="13" max="13" width="28.00390625" style="0" customWidth="1"/>
    <col min="14" max="14" width="25.57421875" style="0" customWidth="1"/>
    <col min="15" max="15" width="40.8515625" style="1" customWidth="1"/>
    <col min="16" max="16" width="26.421875" style="1" customWidth="1"/>
    <col min="17" max="17" width="17.7109375" style="1" hidden="1" customWidth="1"/>
    <col min="18" max="18" width="21.57421875" style="0" customWidth="1"/>
    <col min="19" max="19" width="23.28125" style="0" customWidth="1"/>
    <col min="20" max="20" width="20.7109375" style="0" bestFit="1" customWidth="1"/>
    <col min="21" max="21" width="20.421875" style="0" customWidth="1"/>
    <col min="22" max="22" width="11.57421875" style="0" hidden="1" customWidth="1"/>
    <col min="23" max="23" width="39.7109375" style="4" customWidth="1"/>
    <col min="24" max="24" width="11.7109375" style="0" bestFit="1" customWidth="1"/>
    <col min="25" max="25" width="16.421875" style="0" customWidth="1"/>
  </cols>
  <sheetData>
    <row r="1" spans="2:7" ht="42.6" customHeight="1">
      <c r="B1" s="60" t="s">
        <v>33</v>
      </c>
      <c r="C1" s="60"/>
      <c r="D1" s="60"/>
      <c r="E1" s="60"/>
      <c r="G1" s="41"/>
    </row>
    <row r="2" spans="3:25" ht="42" customHeight="1">
      <c r="C2"/>
      <c r="D2" s="11"/>
      <c r="E2" s="5"/>
      <c r="F2" s="6"/>
      <c r="G2" s="61"/>
      <c r="H2" s="61"/>
      <c r="I2" s="61"/>
      <c r="J2" s="61"/>
      <c r="K2" s="61"/>
      <c r="L2" s="61"/>
      <c r="M2" s="61"/>
      <c r="N2" s="61"/>
      <c r="O2" s="61"/>
      <c r="P2" s="6"/>
      <c r="Q2" s="6"/>
      <c r="R2" s="6"/>
      <c r="S2" s="6"/>
      <c r="U2" s="8"/>
      <c r="V2" s="9"/>
      <c r="W2" s="10"/>
      <c r="X2" s="9"/>
      <c r="Y2" s="9"/>
    </row>
    <row r="3" spans="2:21" ht="42" customHeight="1">
      <c r="B3" s="14"/>
      <c r="C3" s="12" t="s">
        <v>0</v>
      </c>
      <c r="D3" s="13"/>
      <c r="E3" s="13"/>
      <c r="F3" s="13"/>
      <c r="G3" s="61"/>
      <c r="H3" s="61"/>
      <c r="I3" s="61"/>
      <c r="J3" s="61"/>
      <c r="K3" s="61"/>
      <c r="L3" s="61"/>
      <c r="M3" s="61"/>
      <c r="N3" s="61"/>
      <c r="O3" s="61"/>
      <c r="P3" s="36"/>
      <c r="Q3" s="36"/>
      <c r="R3" s="36"/>
      <c r="S3" s="36"/>
      <c r="U3" s="8"/>
    </row>
    <row r="4" spans="2:21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8"/>
      <c r="O4" s="6"/>
      <c r="P4" s="6"/>
      <c r="Q4" s="6"/>
      <c r="R4" s="8"/>
      <c r="S4" s="8"/>
      <c r="U4" s="8"/>
    </row>
    <row r="5" spans="2:23" ht="34.5" customHeight="1" thickBot="1">
      <c r="B5" s="17"/>
      <c r="C5" s="18"/>
      <c r="D5" s="19"/>
      <c r="E5" s="19"/>
      <c r="F5" s="6"/>
      <c r="G5" s="39" t="s">
        <v>2</v>
      </c>
      <c r="H5" s="39" t="s">
        <v>2</v>
      </c>
      <c r="I5" s="6"/>
      <c r="J5" s="6"/>
      <c r="O5" s="6"/>
      <c r="P5" s="21"/>
      <c r="Q5" s="21"/>
      <c r="S5" s="20" t="s">
        <v>2</v>
      </c>
      <c r="W5" s="7"/>
    </row>
    <row r="6" spans="2:25" ht="67.15" customHeight="1" thickBot="1" thickTop="1">
      <c r="B6" s="22" t="s">
        <v>3</v>
      </c>
      <c r="C6" s="23" t="s">
        <v>14</v>
      </c>
      <c r="D6" s="23" t="s">
        <v>4</v>
      </c>
      <c r="E6" s="23" t="s">
        <v>15</v>
      </c>
      <c r="F6" s="23" t="s">
        <v>16</v>
      </c>
      <c r="G6" s="40" t="s">
        <v>5</v>
      </c>
      <c r="H6" s="40" t="s">
        <v>30</v>
      </c>
      <c r="I6" s="35" t="s">
        <v>17</v>
      </c>
      <c r="J6" s="35" t="s">
        <v>18</v>
      </c>
      <c r="K6" s="23" t="s">
        <v>34</v>
      </c>
      <c r="L6" s="35" t="s">
        <v>19</v>
      </c>
      <c r="M6" s="37" t="s">
        <v>20</v>
      </c>
      <c r="N6" s="37" t="s">
        <v>21</v>
      </c>
      <c r="O6" s="35" t="s">
        <v>22</v>
      </c>
      <c r="P6" s="23" t="s">
        <v>31</v>
      </c>
      <c r="Q6" s="35" t="s">
        <v>23</v>
      </c>
      <c r="R6" s="23" t="s">
        <v>6</v>
      </c>
      <c r="S6" s="24" t="s">
        <v>7</v>
      </c>
      <c r="T6" s="59" t="s">
        <v>8</v>
      </c>
      <c r="U6" s="59" t="s">
        <v>9</v>
      </c>
      <c r="V6" s="35" t="s">
        <v>24</v>
      </c>
      <c r="W6" s="35" t="s">
        <v>25</v>
      </c>
      <c r="X6" s="23" t="s">
        <v>26</v>
      </c>
      <c r="Y6" s="25" t="s">
        <v>10</v>
      </c>
    </row>
    <row r="7" spans="1:25" ht="276.75" customHeight="1" thickBot="1" thickTop="1">
      <c r="A7" s="26"/>
      <c r="B7" s="43">
        <v>1</v>
      </c>
      <c r="C7" s="55" t="s">
        <v>35</v>
      </c>
      <c r="D7" s="44">
        <v>1</v>
      </c>
      <c r="E7" s="45" t="s">
        <v>36</v>
      </c>
      <c r="F7" s="46" t="s">
        <v>43</v>
      </c>
      <c r="G7" s="72"/>
      <c r="H7" s="73"/>
      <c r="I7" s="55" t="s">
        <v>32</v>
      </c>
      <c r="J7" s="47" t="s">
        <v>37</v>
      </c>
      <c r="K7" s="56" t="s">
        <v>38</v>
      </c>
      <c r="L7" s="48" t="s">
        <v>44</v>
      </c>
      <c r="M7" s="56" t="s">
        <v>41</v>
      </c>
      <c r="N7" s="56" t="s">
        <v>41</v>
      </c>
      <c r="O7" s="48" t="s">
        <v>42</v>
      </c>
      <c r="P7" s="49">
        <v>30</v>
      </c>
      <c r="Q7" s="50">
        <f>D7*R7</f>
        <v>850000</v>
      </c>
      <c r="R7" s="51">
        <v>850000</v>
      </c>
      <c r="S7" s="74"/>
      <c r="T7" s="52">
        <f>D7*S7</f>
        <v>0</v>
      </c>
      <c r="U7" s="53" t="str">
        <f aca="true" t="shared" si="0" ref="U7">IF(ISNUMBER(S7),IF(S7&gt;R7,"NEVYHOVUJE","VYHOVUJE")," ")</f>
        <v xml:space="preserve"> </v>
      </c>
      <c r="V7" s="45"/>
      <c r="W7" s="56" t="s">
        <v>13</v>
      </c>
      <c r="X7" s="54" t="s">
        <v>39</v>
      </c>
      <c r="Y7" s="57" t="s">
        <v>40</v>
      </c>
    </row>
    <row r="8" spans="3:25" ht="13.5" customHeight="1" thickBot="1" thickTop="1">
      <c r="C8"/>
      <c r="D8"/>
      <c r="E8"/>
      <c r="F8"/>
      <c r="G8"/>
      <c r="H8"/>
      <c r="I8"/>
      <c r="J8"/>
      <c r="O8"/>
      <c r="P8"/>
      <c r="Q8"/>
      <c r="T8" s="38"/>
      <c r="Y8" s="42"/>
    </row>
    <row r="9" spans="2:23" ht="49.5" customHeight="1" thickBot="1" thickTop="1">
      <c r="B9" s="67" t="s">
        <v>29</v>
      </c>
      <c r="C9" s="68"/>
      <c r="D9" s="68"/>
      <c r="E9" s="68"/>
      <c r="F9" s="68"/>
      <c r="G9" s="68"/>
      <c r="H9" s="58"/>
      <c r="I9" s="27"/>
      <c r="J9" s="27"/>
      <c r="K9" s="27"/>
      <c r="L9" s="28"/>
      <c r="M9" s="7"/>
      <c r="N9" s="7"/>
      <c r="O9" s="7"/>
      <c r="P9" s="29"/>
      <c r="Q9" s="29"/>
      <c r="R9" s="30" t="s">
        <v>11</v>
      </c>
      <c r="S9" s="69" t="s">
        <v>12</v>
      </c>
      <c r="T9" s="70"/>
      <c r="U9" s="71"/>
      <c r="V9" s="21"/>
      <c r="W9" s="31"/>
    </row>
    <row r="10" spans="2:21" ht="53.25" customHeight="1" thickBot="1" thickTop="1">
      <c r="B10" s="66" t="s">
        <v>27</v>
      </c>
      <c r="C10" s="66"/>
      <c r="D10" s="66"/>
      <c r="E10" s="66"/>
      <c r="F10" s="66"/>
      <c r="G10" s="66"/>
      <c r="H10" s="66"/>
      <c r="I10" s="32"/>
      <c r="L10" s="11"/>
      <c r="M10" s="11"/>
      <c r="N10" s="11"/>
      <c r="O10" s="11"/>
      <c r="P10" s="33"/>
      <c r="Q10" s="33"/>
      <c r="R10" s="34">
        <f>SUM(Q7:Q7)</f>
        <v>850000</v>
      </c>
      <c r="S10" s="62">
        <f>SUM(T7:T7)</f>
        <v>0</v>
      </c>
      <c r="T10" s="63"/>
      <c r="U10" s="64"/>
    </row>
    <row r="11" spans="2:6" ht="15.75" thickBot="1">
      <c r="B11" s="65" t="s">
        <v>28</v>
      </c>
      <c r="C11" s="65"/>
      <c r="D11" s="65"/>
      <c r="E11" s="65"/>
      <c r="F11" s="65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12YkXuf58TYojlO6veiA5lxfoozIIj5O+CcABCec0zfv8JC1gPDo+6H7/ZUUqmnLHa3Ag/+3sFCBxCiOJN+mFA==" saltValue="q7vZRnzc2V8IIKJBF/1njg==" spinCount="100000" sheet="1" objects="1" scenarios="1"/>
  <mergeCells count="7">
    <mergeCell ref="B1:E1"/>
    <mergeCell ref="G2:O3"/>
    <mergeCell ref="S10:U10"/>
    <mergeCell ref="B11:F11"/>
    <mergeCell ref="B10:H10"/>
    <mergeCell ref="B9:G9"/>
    <mergeCell ref="S9:U9"/>
  </mergeCells>
  <conditionalFormatting sqref="D7">
    <cfRule type="containsBlanks" priority="1" dxfId="6">
      <formula>LEN(TRIM(D7))=0</formula>
    </cfRule>
  </conditionalFormatting>
  <conditionalFormatting sqref="G7:H7 S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U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W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horizontalDpi="600" verticalDpi="600" orientation="landscape" paperSize="9" scale="45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2023-05-10T07:06:13Z</cp:lastPrinted>
  <dcterms:created xsi:type="dcterms:W3CDTF">2014-03-05T12:43:32Z</dcterms:created>
  <dcterms:modified xsi:type="dcterms:W3CDTF">2023-08-15T12:12:50Z</dcterms:modified>
  <cp:category/>
  <cp:version/>
  <cp:contentType/>
  <cp:contentStatus/>
  <cp:revision>1</cp:revision>
</cp:coreProperties>
</file>