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2-2023\"/>
    </mc:Choice>
  </mc:AlternateContent>
  <xr:revisionPtr revIDLastSave="0" documentId="13_ncr:1_{6A938064-A67E-4927-8ADD-33A1FF97A19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l="1"/>
  <c r="U7" i="1"/>
  <c r="T10" i="1" s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<sst xmlns="http://schemas.openxmlformats.org/spreadsheetml/2006/main" count="49" uniqueCount="46">
  <si>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</si>
  <si>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</si>
  <si>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</si>
  <si>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</si>
  <si>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</si>
  <si>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</si>
  <si>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</si>
  <si>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</si>
  <si>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</si>
  <si>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</si>
  <si>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</si>
  <si>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</si>
  <si>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</si>
  <si>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</si>
  <si>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</si>
  <si>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</si>
  <si>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</si>
  <si>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</si>
  <si>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</si>
  <si>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</si>
  <si>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</si>
  <si>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</si>
  <si>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</si>
  <si>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</si>
  <si>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</si>
  <si>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</si>
  <si>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</si>
  <si>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</si>
  <si>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</si>
  <si>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</si>
  <si>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</si>
  <si>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</si>
  <si>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</si>
  <si>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</si>
  <si>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</si>
  <si>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</si>
  <si>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Kancelářské křeslo včetně podhlavníku a s područkami</t>
  </si>
  <si>
    <t>Samostatná faktura</t>
  </si>
  <si>
    <t>Příloha č. 2 Kupní smlouvy - technická specifikace
Nábytek pro ZČU (II.) 032 - 2023</t>
  </si>
  <si>
    <t>ANO</t>
  </si>
  <si>
    <t>SGS - 2021 - 018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</si>
  <si>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</si>
  <si>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Jarmila Glaserová,
Tel.: 37763 4301</t>
  </si>
  <si>
    <t>Univerzitní 26, 
Fakulta elektrotechnická - Katedra elektroenergetiky,
místnost EK 318</t>
  </si>
  <si>
    <t>Záruka na zboží min. 5 let.
Dodávka na místo určení ve smontovaném stavu. 
Zaškolení a seznámení s funkcemi židle.</t>
  </si>
  <si>
    <r>
      <t xml:space="preserve"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stavitelný, síťovaný. 
Samostatně výškově nastavitelná bederní opěrka. 
Výškově stavitelné 3D područky s aretací polyuretanovým měkčeným topem.
Na 5-ri ramenném kříži z leštěného hliníku, průměr min. 700 mm pyramidového tvaru, plynový píst pro výškové nastavení v provedení chrom, kolečka na tvrdý povrch 65 mm.
</t>
    </r>
    <r>
      <rPr>
        <b/>
        <sz val="11"/>
        <color rgb="FF000000"/>
        <rFont val="Calibri"/>
        <family val="2"/>
        <charset val="238"/>
      </rPr>
      <t>Potah</t>
    </r>
    <r>
      <rPr>
        <sz val="11"/>
        <color rgb="FF000000"/>
        <rFont val="Calibri"/>
        <family val="2"/>
        <charset val="238"/>
      </rPr>
      <t xml:space="preserve">: vysoce odolný proti oděru (minimálně 100 000 cyklů), 
stálobarevnost skupina 5, stálost při tření za vlhka 5, za sucha 4-5,
gramáž minimálně 300 g/m², 
složení 100% polyester (vrchní vrstva), 95% polyester, 5% bavlna (podklad), potah s vodoodpudivou úpravou, 
</t>
    </r>
    <r>
      <rPr>
        <b/>
        <sz val="11"/>
        <color rgb="FF000000"/>
        <rFont val="Calibri"/>
        <family val="2"/>
        <charset val="238"/>
      </rPr>
      <t xml:space="preserve">barva černá nebo modrá. 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Rozměry: </t>
    </r>
    <r>
      <rPr>
        <sz val="11"/>
        <color rgb="FF000000"/>
        <rFont val="Calibri"/>
        <family val="2"/>
        <charset val="238"/>
      </rPr>
      <t xml:space="preserve">šířka sedáku min. 50 cm, hloubka sedáku min. 50 cm,
výška nastavení sedu v rozsahu min. 45 - 52 cm, 
cesková výška židle bez podhlavníku min. 102 - 110 cm.
Nostnost min. 150 kg - doložit certifikátem (od certifikační autority).
Záruka min. 5 let.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</si>
</sst>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1" fillId="5" borderId="4" xfId="0" applyFont="1" applyFill="1" applyBorder="1" applyAlignment="1">
      <alignment horizontal="left" vertical="top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152401</xdr:colOff>
      <xdr:row>6</xdr:row>
      <xdr:rowOff>912019</xdr:rowOff>
    </xdr:from>
    <xdr:to>
      <xdr:col>6</xdr:col>
      <xdr:colOff>2200276</xdr:colOff>
      <xdr:row>6</xdr:row>
      <xdr:rowOff>3669311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4477555-F1F3-4958-B630-70279B0A3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53926" y="4179094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D3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128.42578125" style="1" customWidth="1"/>
    <col min="7" max="7" width="37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31.28515625" customWidth="1"/>
    <col min="14" max="14" width="34" customWidth="1"/>
    <col min="15" max="15" width="22.42578125" customWidth="1"/>
    <col min="16" max="16" width="35" style="4" customWidth="1"/>
    <col min="17" max="17" width="26" style="4" bestFit="1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4.5703125" style="5" customWidth="1"/>
  </cols>
  <sheetData>
    <row r="1" spans="1:24" ht="39" customHeight="1" x14ac:dyDescent="0.25">
      <c r="B1" s="52" t="s">
        <v>38</v>
      </c>
      <c r="C1" s="52"/>
      <c r="D1" s="52"/>
      <c r="E1" s="52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4.75" customHeight="1" x14ac:dyDescent="0.25">
      <c r="B2" s="7"/>
      <c r="C2" s="7"/>
      <c r="D2" s="7"/>
      <c r="E2" s="7"/>
      <c r="H2" s="53"/>
      <c r="I2" s="54"/>
      <c r="J2" s="54"/>
      <c r="K2" s="54"/>
      <c r="L2" s="54"/>
      <c r="M2" s="54"/>
      <c r="N2" s="54"/>
      <c r="O2" s="54"/>
      <c r="P2" s="54"/>
      <c r="Q2" s="54"/>
      <c r="R2" s="1"/>
      <c r="T2" s="6"/>
      <c r="U2" s="6"/>
      <c r="V2" s="6"/>
      <c r="W2" s="6"/>
      <c r="X2" s="6"/>
    </row>
    <row r="3" spans="1:24" ht="21.75" customHeight="1" x14ac:dyDescent="0.25">
      <c r="B3" s="8"/>
      <c r="C3" s="9" t="s">
        <v>0</v>
      </c>
      <c r="D3" s="49"/>
      <c r="E3" s="49"/>
      <c r="F3" s="49"/>
      <c r="G3" s="49"/>
      <c r="H3" s="54"/>
      <c r="I3" s="54"/>
      <c r="J3" s="54"/>
      <c r="K3" s="54"/>
      <c r="L3" s="54"/>
      <c r="M3" s="54"/>
      <c r="N3" s="54"/>
      <c r="O3" s="54"/>
      <c r="P3" s="54"/>
      <c r="Q3" s="54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41</v>
      </c>
      <c r="N6" s="19" t="s">
        <v>13</v>
      </c>
      <c r="O6" s="21" t="s">
        <v>14</v>
      </c>
      <c r="P6" s="19" t="s">
        <v>15</v>
      </c>
      <c r="Q6" s="19" t="s">
        <v>34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409.5" customHeight="1" thickTop="1" thickBot="1" x14ac:dyDescent="0.3">
      <c r="A7" s="23"/>
      <c r="B7" s="36">
        <v>1</v>
      </c>
      <c r="C7" s="37" t="s">
        <v>36</v>
      </c>
      <c r="D7" s="38">
        <v>4</v>
      </c>
      <c r="E7" s="39" t="s">
        <v>23</v>
      </c>
      <c r="F7" s="40" t="s">
        <v>45</v>
      </c>
      <c r="G7" s="41"/>
      <c r="H7" s="57"/>
      <c r="I7" s="37" t="s">
        <v>24</v>
      </c>
      <c r="J7" s="37" t="s">
        <v>24</v>
      </c>
      <c r="K7" s="37" t="s">
        <v>37</v>
      </c>
      <c r="L7" s="42" t="s">
        <v>39</v>
      </c>
      <c r="M7" s="39" t="s">
        <v>40</v>
      </c>
      <c r="N7" s="43" t="s">
        <v>44</v>
      </c>
      <c r="O7" s="37" t="s">
        <v>42</v>
      </c>
      <c r="P7" s="37" t="s">
        <v>43</v>
      </c>
      <c r="Q7" s="43">
        <v>30</v>
      </c>
      <c r="R7" s="44">
        <f>D7*S7</f>
        <v>28000</v>
      </c>
      <c r="S7" s="45">
        <v>7000</v>
      </c>
      <c r="T7" s="58"/>
      <c r="U7" s="46">
        <f>D7*T7</f>
        <v>0</v>
      </c>
      <c r="V7" s="47" t="str">
        <f>IF(ISNUMBER(T7), IF(T7&gt;S7,"NEVYHOVUJE","VYHOVUJE")," ")</f>
        <v xml:space="preserve"> </v>
      </c>
      <c r="W7" s="37"/>
      <c r="X7" s="39" t="s">
        <v>33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5" t="s">
        <v>25</v>
      </c>
      <c r="C9" s="55"/>
      <c r="D9" s="55"/>
      <c r="E9" s="55"/>
      <c r="F9" s="55"/>
      <c r="G9" s="55"/>
      <c r="H9" s="55"/>
      <c r="I9" s="55"/>
      <c r="J9" s="55"/>
      <c r="K9" s="55"/>
      <c r="L9" s="12"/>
      <c r="M9" s="12"/>
      <c r="N9" s="25"/>
      <c r="O9" s="25"/>
      <c r="P9" s="25"/>
      <c r="Q9" s="26"/>
      <c r="R9" s="26"/>
      <c r="S9" s="27" t="s">
        <v>26</v>
      </c>
      <c r="T9" s="56" t="s">
        <v>27</v>
      </c>
      <c r="U9" s="56"/>
      <c r="V9" s="56"/>
      <c r="W9" s="17"/>
    </row>
    <row r="10" spans="1:24" ht="33" customHeight="1" thickTop="1" thickBot="1" x14ac:dyDescent="0.3">
      <c r="B10" s="50" t="s">
        <v>28</v>
      </c>
      <c r="C10" s="50"/>
      <c r="D10" s="50"/>
      <c r="E10" s="50"/>
      <c r="F10" s="50"/>
      <c r="G10" s="50"/>
      <c r="H10" s="50"/>
      <c r="I10" s="48"/>
      <c r="J10" s="48"/>
      <c r="K10" s="28"/>
      <c r="N10" s="29"/>
      <c r="O10" s="29"/>
      <c r="P10" s="29"/>
      <c r="Q10" s="30"/>
      <c r="R10" s="30"/>
      <c r="S10" s="31">
        <f>SUM(R7:R7)</f>
        <v>28000</v>
      </c>
      <c r="T10" s="51">
        <f>SUM(U7:U7)</f>
        <v>0</v>
      </c>
      <c r="U10" s="51"/>
      <c r="V10" s="51"/>
    </row>
    <row r="11" spans="1:24" s="32" customFormat="1" ht="15.75" thickTop="1" x14ac:dyDescent="0.25">
      <c r="B11" s="32" t="s">
        <v>29</v>
      </c>
      <c r="X11" s="33"/>
    </row>
    <row r="12" spans="1:24" s="32" customFormat="1" x14ac:dyDescent="0.25">
      <c r="B12" s="34" t="s">
        <v>30</v>
      </c>
      <c r="C12" s="32" t="s">
        <v>31</v>
      </c>
      <c r="X12" s="33"/>
    </row>
    <row r="13" spans="1:24" s="32" customFormat="1" x14ac:dyDescent="0.25">
      <c r="B13" s="34" t="s">
        <v>30</v>
      </c>
      <c r="C13" s="32" t="s">
        <v>32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7N/WNfctHAK8icDRWqGBWWfYm46JXx+Ai5c1k5EJ4y7HAlTQzktzRwL0GiQOROoUFOKHLJylGMABI0zx4TRuqg==" saltValue="/53YTnJWgdLLIo4DMIOzPg==" spinCount="100000" sheet="1" objects="1" scenarios="1" selectLockedCells="1"/>
  <mergeCells count="6">
    <mergeCell ref="B10:H10"/>
    <mergeCell ref="T10:V10"/>
    <mergeCell ref="B1:E1"/>
    <mergeCell ref="H2:Q3"/>
    <mergeCell ref="B9:K9"/>
    <mergeCell ref="T9:V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L7 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2023-06-21T08:01:28Z</cp:lastPrinted>
  <dcterms:created xsi:type="dcterms:W3CDTF">2014-03-05T12:43:32Z</dcterms:created>
  <dcterms:modified xsi:type="dcterms:W3CDTF">2023-08-04T06:44:14Z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