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85\1 výzva\"/>
    </mc:Choice>
  </mc:AlternateContent>
  <xr:revisionPtr revIDLastSave="0" documentId="13_ncr:1_{7EC2F364-E4C5-4DA5-B40B-B2AC0D9E08AC}" xr6:coauthVersionLast="47" xr6:coauthVersionMax="47" xr10:uidLastSave="{00000000-0000-0000-0000-000000000000}"/>
  <bookViews>
    <workbookView xWindow="28680" yWindow="3600" windowWidth="29040" windowHeight="158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P7" i="1"/>
  <c r="Q10" i="1" s="1"/>
  <c r="S7" i="1" l="1"/>
  <c r="R10" i="1" s="1"/>
</calcChain>
</file>

<file path=xl/sharedStrings.xml><?xml version="1.0" encoding="utf-8"?>
<sst xmlns="http://schemas.openxmlformats.org/spreadsheetml/2006/main" count="40" uniqueCount="38">
  <si>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</si>
  <si>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</si>
  <si>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</si>
  <si>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</si>
  <si>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</si>
  <si>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</si>
  <si>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</si>
  <si>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</si>
  <si>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</si>
  <si>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</si>
  <si>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</si>
  <si>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</si>
  <si>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</si>
  <si>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</si>
  <si>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</si>
  <si>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</si>
  <si>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</si>
  <si>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</si>
  <si>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</si>
  <si>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</si>
  <si>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</si>
  <si>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</si>
  <si>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</si>
  <si>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</si>
  <si>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</si>
  <si>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</si>
  <si>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</si>
  <si>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</si>
  <si>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</si>
  <si>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</si>
  <si>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</si>
  <si>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>Ing. Petr Pfauser, 
Tel.: 37763 6717</t>
  </si>
  <si>
    <t>Univerzitní 28, 
301 00 Plzeň,
Fakulta designu a umění Ladislava Sutnara - Děkanát,
místnost LS 230</t>
  </si>
  <si>
    <t>Pokud financováno z projektových prostředků, pak ŘEŠITEL uvede: NÁZEV A ČÍSLO DOTAČNÍHO PROJEKTU</t>
  </si>
  <si>
    <t xml:space="preserve">Příloha č. 2 Kupní smlouvy - technická specifikace
Výpočetní technika (III.) 085 - 2023 </t>
  </si>
  <si>
    <t>Záruka na PC i monitor min. 36 měsíců s opravou následující pracovní den.</t>
  </si>
  <si>
    <t>Výkonný desktop včetně myši, klávesnice a monitoru</t>
  </si>
  <si>
    <r>
      <t xml:space="preserve">Procesor s výkonem minimálně 59 000 bodů podle Passmark CPU Mark na adrese http://www.cpubenchmark.net/high_end_cpus.html, min. 16 jader.
Paměť: min. 64 GB DDR5 5200 MHz v dvou slotech, min. 2 sloty volné.
Čtečka a vypalovačka disků CD, CD-RW, DVD+/-RW DL. 
Grafická karta s výkonem min. 38 000 bodů podle Passmark GPU na adrese https://www.videocardbenchmark.net/high_end_gpus.html. 
Min. 3x pevný disk min. 2TB M.2 NVME SSD rychlost čtení min. 3500 MB/s, rychlost zápisu min. 3300 MB/s + min. 2x SSD 2,5" 2TB s životností min. 1200TBW rychlost čtení min. 560 MB/s, rychlost zápisu min. 530 MB/s.  
Wifi 6e, napájecí zdroj min. 850 W, vodní chlazení. 
Porty zadní: min. 1x USB -C 3.2,  2x USB 3.2,  min. 4x USB 2.0 Gen 2 , min. 1x zvukový vstup/výstup (line in/out), min. 1x RJ-45 (LAN).
Kovové šasi.
Záruka min. 36 měsíců s opravou následující pracovní den.
Preferujeme černou barvu.
Provedení Tower s možností beznástrojového otevření skříně. 
Originální OS Windows 10 Pro - OS Windows požadujeme z důvodu kompatibility s interními aplikacemi ZČU (Stag, Magion,...). 
</t>
    </r>
    <r>
      <rPr>
        <b/>
        <sz val="11"/>
        <color theme="1"/>
        <rFont val="Calibri"/>
        <family val="2"/>
        <charset val="238"/>
        <scheme val="minor"/>
      </rPr>
      <t>Součástí je optická myš</t>
    </r>
    <r>
      <rPr>
        <sz val="11"/>
        <color theme="1"/>
        <rFont val="Calibri"/>
        <family val="2"/>
        <charset val="238"/>
        <scheme val="minor"/>
      </rPr>
      <t xml:space="preserve"> s rozlišením min. 1000 DPI </t>
    </r>
    <r>
      <rPr>
        <b/>
        <sz val="11"/>
        <color theme="1"/>
        <rFont val="Calibri"/>
        <family val="2"/>
        <charset val="238"/>
        <scheme val="minor"/>
      </rPr>
      <t>a klávesnice.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Součástí sestavy je LCD IPS monitor:</t>
    </r>
    <r>
      <rPr>
        <sz val="11"/>
        <color theme="1"/>
        <rFont val="Calibri"/>
        <family val="2"/>
        <charset val="238"/>
        <scheme val="minor"/>
      </rPr>
      <t xml:space="preserve"> antireflexní min. 31,5" LCD monitor, rozlišení min. 4K 3840 x 2160, poměr stran 16:9, odezva max. 8 ms, jas min. 350 cd/m2, kontrast min. 1000:1, porty: min. 1x DisplayPort 1.2, min. 1x HDMI 2.0, min. 1x USB-C, min. 4x USB, nastavitelná výška, filtr modrého světla, Pivot.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Záruka min. 36 měsíců s opravou následující pracovní den. Preferujeme černo stříbrnou </t>
    </r>
    <r>
      <rPr>
        <sz val="11"/>
        <color theme="1"/>
        <rFont val="Calibri"/>
        <family val="2"/>
        <charset val="238"/>
        <scheme val="minor"/>
      </rPr>
      <t xml:space="preserve">barvu. </t>
    </r>
    <r>
      <rPr>
        <sz val="11"/>
        <color rgb="FFFF0000"/>
        <rFont val="Calibri"/>
        <family val="2"/>
        <charset val="238"/>
        <scheme val="minor"/>
      </rPr>
      <t>Třída energetické účinnosti v rozpětí A až 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</si>
</sst>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57" zoomScaleNormal="57" workbookViewId="0">
      <selection activeCell="R7" sqref="R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25.42578125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4.28515625" style="1" bestFit="1" customWidth="1"/>
    <col min="11" max="11" width="27.28515625" hidden="1" customWidth="1"/>
    <col min="12" max="12" width="34.85546875" customWidth="1"/>
    <col min="13" max="13" width="20.5703125" customWidth="1"/>
    <col min="14" max="14" width="33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1.5703125" style="5" customWidth="1"/>
  </cols>
  <sheetData>
    <row r="1" spans="1:22" ht="40.9" customHeight="1" x14ac:dyDescent="0.25">
      <c r="B1" s="62" t="s">
        <v>34</v>
      </c>
      <c r="C1" s="63"/>
      <c r="D1" s="63"/>
      <c r="E1"/>
      <c r="G1" s="41"/>
      <c r="V1"/>
    </row>
    <row r="2" spans="1:22" ht="26.25" customHeight="1" x14ac:dyDescent="0.25">
      <c r="C2"/>
      <c r="D2" s="9"/>
      <c r="E2" s="10"/>
      <c r="G2" s="66"/>
      <c r="H2" s="67"/>
      <c r="I2" s="67"/>
      <c r="J2" s="67"/>
      <c r="K2" s="67"/>
      <c r="L2" s="67"/>
      <c r="M2" s="67"/>
      <c r="N2" s="6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0"/>
      <c r="E3" s="60"/>
      <c r="F3" s="60"/>
      <c r="G3" s="67"/>
      <c r="H3" s="67"/>
      <c r="I3" s="67"/>
      <c r="J3" s="67"/>
      <c r="K3" s="67"/>
      <c r="L3" s="67"/>
      <c r="M3" s="67"/>
      <c r="N3" s="6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0"/>
      <c r="E4" s="60"/>
      <c r="F4" s="60"/>
      <c r="G4" s="60"/>
      <c r="H4" s="6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4" t="s">
        <v>2</v>
      </c>
      <c r="H5" s="6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33</v>
      </c>
      <c r="L6" s="34" t="s">
        <v>17</v>
      </c>
      <c r="M6" s="35" t="s">
        <v>18</v>
      </c>
      <c r="N6" s="34" t="s">
        <v>19</v>
      </c>
      <c r="O6" s="32" t="s">
        <v>27</v>
      </c>
      <c r="P6" s="34" t="s">
        <v>20</v>
      </c>
      <c r="Q6" s="32" t="s">
        <v>5</v>
      </c>
      <c r="R6" s="36" t="s">
        <v>6</v>
      </c>
      <c r="S6" s="59" t="s">
        <v>7</v>
      </c>
      <c r="T6" s="59" t="s">
        <v>8</v>
      </c>
      <c r="U6" s="34" t="s">
        <v>21</v>
      </c>
      <c r="V6" s="34" t="s">
        <v>22</v>
      </c>
    </row>
    <row r="7" spans="1:22" ht="359.25" customHeight="1" thickTop="1" thickBot="1" x14ac:dyDescent="0.3">
      <c r="A7" s="20"/>
      <c r="B7" s="42">
        <v>1</v>
      </c>
      <c r="C7" s="43" t="s">
        <v>36</v>
      </c>
      <c r="D7" s="44">
        <v>1</v>
      </c>
      <c r="E7" s="45" t="s">
        <v>28</v>
      </c>
      <c r="F7" s="61" t="s">
        <v>37</v>
      </c>
      <c r="G7" s="77"/>
      <c r="H7" s="58" t="s">
        <v>30</v>
      </c>
      <c r="I7" s="46" t="s">
        <v>29</v>
      </c>
      <c r="J7" s="47" t="s">
        <v>30</v>
      </c>
      <c r="K7" s="48"/>
      <c r="L7" s="49" t="s">
        <v>35</v>
      </c>
      <c r="M7" s="57" t="s">
        <v>31</v>
      </c>
      <c r="N7" s="57" t="s">
        <v>32</v>
      </c>
      <c r="O7" s="50">
        <v>21</v>
      </c>
      <c r="P7" s="51">
        <f>D7*Q7</f>
        <v>100000</v>
      </c>
      <c r="Q7" s="52">
        <v>100000</v>
      </c>
      <c r="R7" s="78"/>
      <c r="S7" s="53">
        <f>D7*R7</f>
        <v>0</v>
      </c>
      <c r="T7" s="54" t="str">
        <f t="shared" ref="T7" si="0">IF(ISNUMBER(R7), IF(R7&gt;Q7,"NEVYHOVUJE","VYHOVUJE")," ")</f>
        <v xml:space="preserve"> </v>
      </c>
      <c r="U7" s="55"/>
      <c r="V7" s="56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5" t="s">
        <v>26</v>
      </c>
      <c r="C9" s="75"/>
      <c r="D9" s="75"/>
      <c r="E9" s="75"/>
      <c r="F9" s="75"/>
      <c r="G9" s="75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2" t="s">
        <v>10</v>
      </c>
      <c r="S9" s="73"/>
      <c r="T9" s="74"/>
      <c r="U9" s="24"/>
      <c r="V9" s="25"/>
    </row>
    <row r="10" spans="1:22" ht="50.45" customHeight="1" thickTop="1" thickBot="1" x14ac:dyDescent="0.3">
      <c r="B10" s="76"/>
      <c r="C10" s="76"/>
      <c r="D10" s="76"/>
      <c r="E10" s="76"/>
      <c r="F10" s="76"/>
      <c r="G10" s="76"/>
      <c r="H10" s="76"/>
      <c r="I10" s="26"/>
      <c r="L10" s="9"/>
      <c r="M10" s="9"/>
      <c r="N10" s="9"/>
      <c r="O10" s="27"/>
      <c r="P10" s="27"/>
      <c r="Q10" s="28">
        <f>SUM(P7:P7)</f>
        <v>100000</v>
      </c>
      <c r="R10" s="69">
        <f>SUM(S7:S7)</f>
        <v>0</v>
      </c>
      <c r="S10" s="70"/>
      <c r="T10" s="71"/>
    </row>
    <row r="11" spans="1:22" ht="15.75" thickTop="1" x14ac:dyDescent="0.25">
      <c r="B11" s="68" t="s">
        <v>25</v>
      </c>
      <c r="C11" s="68"/>
      <c r="D11" s="68"/>
      <c r="E11" s="68"/>
      <c r="F11" s="68"/>
      <c r="G11" s="68"/>
      <c r="H11" s="60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60"/>
      <c r="H12" s="60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0"/>
      <c r="H13" s="60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0"/>
      <c r="H14" s="60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0"/>
      <c r="H15" s="60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0"/>
      <c r="H17" s="6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0"/>
      <c r="H18" s="6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0"/>
      <c r="H19" s="6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0"/>
      <c r="H20" s="6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0"/>
      <c r="H21" s="6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0"/>
      <c r="H22" s="6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0"/>
      <c r="H23" s="60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0"/>
      <c r="H24" s="6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0"/>
      <c r="H25" s="60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0"/>
      <c r="H26" s="6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0"/>
      <c r="H27" s="6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0"/>
      <c r="H28" s="6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0"/>
      <c r="H29" s="60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0"/>
      <c r="H30" s="60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0"/>
      <c r="H31" s="60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0"/>
      <c r="H32" s="6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0"/>
      <c r="H33" s="60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0"/>
      <c r="H34" s="60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0"/>
      <c r="H35" s="6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0"/>
      <c r="H36" s="6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0"/>
      <c r="H37" s="60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0"/>
      <c r="H38" s="60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0"/>
      <c r="H39" s="60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0"/>
      <c r="H40" s="60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0"/>
      <c r="H41" s="60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0"/>
      <c r="H42" s="60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0"/>
      <c r="H43" s="60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0"/>
      <c r="H44" s="60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0"/>
      <c r="H45" s="60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0"/>
      <c r="H46" s="60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0"/>
      <c r="H47" s="60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0"/>
      <c r="H48" s="60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0"/>
      <c r="H49" s="60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0"/>
      <c r="H50" s="6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0"/>
      <c r="H51" s="60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0"/>
      <c r="H52" s="60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0"/>
      <c r="H53" s="60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0"/>
      <c r="H54" s="60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0"/>
      <c r="H55" s="60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0"/>
      <c r="H56" s="60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0"/>
      <c r="H57" s="60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0"/>
      <c r="H58" s="60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0"/>
      <c r="H59" s="60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0"/>
      <c r="H60" s="60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0"/>
      <c r="H61" s="60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0"/>
      <c r="H62" s="60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0"/>
      <c r="H63" s="60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0"/>
      <c r="H64" s="60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0"/>
      <c r="H65" s="60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0"/>
      <c r="H66" s="60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0"/>
      <c r="H67" s="60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0"/>
      <c r="H68" s="60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0"/>
      <c r="H69" s="60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0"/>
      <c r="H70" s="60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0"/>
      <c r="H71" s="60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0"/>
      <c r="H72" s="60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0"/>
      <c r="H73" s="60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0"/>
      <c r="H74" s="60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0"/>
      <c r="H75" s="60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0"/>
      <c r="H76" s="60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0"/>
      <c r="H77" s="60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0"/>
      <c r="H78" s="60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0"/>
      <c r="H79" s="60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0"/>
      <c r="H80" s="60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0"/>
      <c r="H81" s="60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0"/>
      <c r="H82" s="60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0"/>
      <c r="H83" s="60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0"/>
      <c r="H84" s="60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0"/>
      <c r="H85" s="60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0"/>
      <c r="H86" s="60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0"/>
      <c r="H87" s="60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0"/>
      <c r="H88" s="60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0"/>
      <c r="H89" s="60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0"/>
      <c r="H90" s="60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0"/>
      <c r="H91" s="60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0"/>
      <c r="H92" s="60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0"/>
      <c r="H93" s="60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0"/>
      <c r="H94" s="60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0"/>
      <c r="H95" s="60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0"/>
      <c r="H96" s="60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sab4dw5xBBV5/9Hamj7jDNcpMh9Dkfh3yXoDBJtcFwl46yQ7Ne6EME2sPRglQYYjQXhPmD5cbKXIsnWDGJq8UA==" saltValue="OeIUDQgBARpYKYRpZUZBcw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2023-06-26T05:49:18Z</cp:lastPrinted>
  <dcterms:created xsi:type="dcterms:W3CDTF">2014-03-05T12:43:32Z</dcterms:created>
  <dcterms:modified xsi:type="dcterms:W3CDTF">2023-07-19T12:59:27Z</dcterms:modified>
</cp:coreProperties>
</file>