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5840" tabRatio="779" activeTab="0"/>
  </bookViews>
  <sheets>
    <sheet name="PP" sheetId="1" r:id="rId1"/>
  </sheets>
  <definedNames>
    <definedName name="_xlnm.Print_Area" localSheetId="0">'PP'!$B$1:$S$12</definedName>
  </definedNames>
  <calcPr calcId="191029"/>
  <extLst/>
</workbook>
</file>

<file path=xl/sharedStrings.xml><?xml version="1.0" encoding="utf-8"?>
<sst xmlns="http://schemas.openxmlformats.org/spreadsheetml/2006/main" count="44" uniqueCount="42">
  <si>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</si>
  <si>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</si>
  <si>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</si>
  <si>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</si>
  <si>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</si>
  <si>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</si>
  <si>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</si>
  <si>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</si>
  <si>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</si>
  <si>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</si>
  <si>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</si>
  <si>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</si>
  <si>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</si>
  <si>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39294100-0 - Informační a propagační výrobky</t>
  </si>
  <si>
    <t xml:space="preserve">Název </t>
  </si>
  <si>
    <t>Měrná jednotka [MJ]</t>
  </si>
  <si>
    <t>Popis</t>
  </si>
  <si>
    <t xml:space="preserve">Maximální cena za jednotlivé položky 
 v Kč BEZ DPH </t>
  </si>
  <si>
    <t>Fakturace</t>
  </si>
  <si>
    <t>Financováno
 z projektových finančních prostředků</t>
  </si>
  <si>
    <t xml:space="preserve">Pokud financováno z projektových prostředků, pak ŘEŠITEL uvede: NÁZEV A ČÍSLO DOTAČNÍHO PROJEKTU </t>
  </si>
  <si>
    <t xml:space="preserve">Obchodní podmínky NAD RÁMEC STANDARDNÍCH 
obchodních podmínek </t>
  </si>
  <si>
    <t xml:space="preserve">Kontaktní osoba 
k převzetí zboží </t>
  </si>
  <si>
    <t xml:space="preserve">Místo dodání </t>
  </si>
  <si>
    <t xml:space="preserve">POZNÁMKA </t>
  </si>
  <si>
    <t>CPV - výběr
propagační předměty</t>
  </si>
  <si>
    <t>ks</t>
  </si>
  <si>
    <t>Ilustrační obrázek</t>
  </si>
  <si>
    <t>NE</t>
  </si>
  <si>
    <t>Příloha č. 2 Kupní smlouvy - technická specifikace
Propagační předměty (II.) 016 - 2023</t>
  </si>
  <si>
    <t>Dámské tričko s potiskem - sportovní</t>
  </si>
  <si>
    <t>Tričko s potiskem</t>
  </si>
  <si>
    <t>do 18.8.2023</t>
  </si>
  <si>
    <t>Společná faktura</t>
  </si>
  <si>
    <t xml:space="preserve">Termín dodání </t>
  </si>
  <si>
    <t>Ing. Jaroslav Fiřt, Ph.D.,
Tel.: 37763 4229</t>
  </si>
  <si>
    <t>Univerzitní 8, 
301 00 Plzeň,
Fakulta elektrotechnická - Katedra elektroniky a informačních technologií,
místnost EK 513</t>
  </si>
  <si>
    <t>Pánské tričko s potiskem - sportovní</t>
  </si>
  <si>
    <r>
      <t xml:space="preserve">
</t>
    </r>
    <r>
      <rPr>
        <b/>
        <sz val="11"/>
        <color theme="1"/>
        <rFont val="Calibri"/>
        <family val="2"/>
        <scheme val="minor"/>
      </rPr>
      <t>Prsa:</t>
    </r>
    <r>
      <rPr>
        <sz val="11"/>
        <color theme="1"/>
        <rFont val="Calibri"/>
        <family val="2"/>
        <scheme val="minor"/>
      </rPr>
      <t xml:space="preserve">                                        </t>
    </r>
    <r>
      <rPr>
        <b/>
        <sz val="11"/>
        <color theme="1"/>
        <rFont val="Calibri"/>
        <family val="2"/>
        <scheme val="minor"/>
      </rPr>
      <t xml:space="preserve">             Záda:</t>
    </r>
  </si>
  <si>
    <r>
      <t xml:space="preserve">Tričko bavlna min. 160 g/m², výstřih "Crew".
</t>
    </r>
    <r>
      <rPr>
        <b/>
        <sz val="11"/>
        <color theme="1"/>
        <rFont val="Calibri"/>
        <family val="2"/>
        <scheme val="minor"/>
      </rPr>
      <t xml:space="preserve">Barva Navy (temně modrá).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Velikosti: S = 27 ks, M = 18 ks, L = 12 ks, XXL = 3 ks.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Vpředu na hrudi</t>
    </r>
    <r>
      <rPr>
        <sz val="11"/>
        <color theme="1"/>
        <rFont val="Calibri"/>
        <family val="2"/>
        <scheme val="minor"/>
      </rPr>
      <t xml:space="preserve"> jednobarevný </t>
    </r>
    <r>
      <rPr>
        <b/>
        <sz val="11"/>
        <color theme="1"/>
        <rFont val="Calibri"/>
        <family val="2"/>
        <scheme val="minor"/>
      </rPr>
      <t>BÍLÝ potisk</t>
    </r>
    <r>
      <rPr>
        <sz val="11"/>
        <color theme="1"/>
        <rFont val="Calibri"/>
        <family val="2"/>
        <scheme val="minor"/>
      </rPr>
      <t xml:space="preserve"> (preferujeme sítotisk) o rozměru cca 210 x 210 mm.
</t>
    </r>
    <r>
      <rPr>
        <b/>
        <sz val="11"/>
        <color theme="1"/>
        <rFont val="Calibri"/>
        <family val="2"/>
        <scheme val="minor"/>
      </rPr>
      <t xml:space="preserve">Vzadu </t>
    </r>
    <r>
      <rPr>
        <sz val="11"/>
        <color theme="1"/>
        <rFont val="Calibri"/>
        <family val="2"/>
        <scheme val="minor"/>
      </rPr>
      <t xml:space="preserve">jednobarevný </t>
    </r>
    <r>
      <rPr>
        <b/>
        <sz val="11"/>
        <color theme="1"/>
        <rFont val="Calibri"/>
        <family val="2"/>
        <scheme val="minor"/>
      </rPr>
      <t>BÍLÝ potisk</t>
    </r>
    <r>
      <rPr>
        <sz val="11"/>
        <color theme="1"/>
        <rFont val="Calibri"/>
        <family val="2"/>
        <scheme val="minor"/>
      </rPr>
      <t xml:space="preserve"> o rozměru cca 250 x 100 mm (preferujeme sítotisk).
Potisk z dodaných tiskových dat (bez realizace návrhu).
Potisk viz </t>
    </r>
    <r>
      <rPr>
        <sz val="11"/>
        <color rgb="FFFF0000"/>
        <rFont val="Calibri"/>
        <family val="2"/>
        <scheme val="minor"/>
      </rPr>
      <t>Příloha č. 3 Kupní smlouvy - potisk_PP (II.)-016-2023.zip</t>
    </r>
  </si>
  <si>
    <r>
      <t xml:space="preserve">Materiál Interlokové pique, 100 % polyester, min. 150 g/m², pratelné na 40 °C, rychleschnoucí materiál (extra dry).
Střih s bočními švy, neobvykle členěný průkrčník, zpevnění ramenních švů páskou, ideální pro sport a pohybové aktivity.
</t>
    </r>
    <r>
      <rPr>
        <b/>
        <sz val="11"/>
        <rFont val="Calibri"/>
        <family val="2"/>
        <scheme val="minor"/>
      </rPr>
      <t xml:space="preserve">Barva: královská modrá </t>
    </r>
    <r>
      <rPr>
        <b/>
        <sz val="11"/>
        <color rgb="FF0000CC"/>
        <rFont val="Calibri"/>
        <family val="2"/>
        <scheme val="minor"/>
      </rPr>
      <t xml:space="preserve">popřípadě tmavě modrá či po zvájemné dohodě alternativní odstín modré (ne tyrkysová). Všechny velikosti musí být ve stejné barvě, barva musí být shodná s položkou č. 2 a musí být odlišná od položky č. 3. 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Velikosti: M = 11 ks, L = 11 ks, XL = 6 ks, XXL = 7 ks.
Na pravém rukávu</t>
    </r>
    <r>
      <rPr>
        <sz val="11"/>
        <color theme="1"/>
        <rFont val="Calibri"/>
        <family val="2"/>
        <scheme val="minor"/>
      </rPr>
      <t xml:space="preserve"> jednobarevný</t>
    </r>
    <r>
      <rPr>
        <b/>
        <sz val="11"/>
        <color theme="1"/>
        <rFont val="Calibri"/>
        <family val="2"/>
        <scheme val="minor"/>
      </rPr>
      <t xml:space="preserve"> BÍLÝ potisk</t>
    </r>
    <r>
      <rPr>
        <sz val="11"/>
        <color theme="1"/>
        <rFont val="Calibri"/>
        <family val="2"/>
        <scheme val="minor"/>
      </rPr>
      <t xml:space="preserve"> o rozměru cca 90 x 65 mm, preferujeme sítotisk. 
Potisk z dodaných tiskových dat (bez realizace návrhu), potisk je shodný pro položku 1 a 2 - viz 
</t>
    </r>
    <r>
      <rPr>
        <sz val="11"/>
        <color rgb="FFFF0000"/>
        <rFont val="Calibri"/>
        <family val="2"/>
        <scheme val="minor"/>
      </rPr>
      <t>Příloha č. 3 Kupní smlouvy - potisk_PP (II.)-016-2023.zip</t>
    </r>
  </si>
  <si>
    <r>
      <t xml:space="preserve">Materiál Interlokové pique, 100 % polyester, min. 150 g/m², pratelné na 40 °C, rychleschnoucí materiál (extra dry).
Lehce vypasovaný střih s bočními švy, úzký lem průkrčníku z vrchového materiálu, vnitřní část průkrčníku začištěna páskou z vrchového materiálu, zpevnění ramenních švů páskou, ideální pro sport a pohybové aktivity.
</t>
    </r>
    <r>
      <rPr>
        <b/>
        <sz val="11"/>
        <rFont val="Calibri"/>
        <family val="2"/>
        <scheme val="minor"/>
      </rPr>
      <t xml:space="preserve">Barva: královská modrá </t>
    </r>
    <r>
      <rPr>
        <b/>
        <sz val="11"/>
        <color rgb="FF0000CC"/>
        <rFont val="Calibri"/>
        <family val="2"/>
        <scheme val="minor"/>
      </rPr>
      <t xml:space="preserve">popřípadě tmavě modrá či po zvájemné dohodě alternativní odstín modré (ne tyrkysová). Všechny velikosti musí být ve stejné barvě, barva musí být shodná s položkou č. 1 a musí být odlišná od položky č. 3.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Velikosti: S = 1 ks, M = 7 ks, L = 3 ks, XL = 1 ks.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Na pravém rukávu</t>
    </r>
    <r>
      <rPr>
        <sz val="11"/>
        <color theme="1"/>
        <rFont val="Calibri"/>
        <family val="2"/>
        <scheme val="minor"/>
      </rPr>
      <t xml:space="preserve"> jednobarevný </t>
    </r>
    <r>
      <rPr>
        <b/>
        <sz val="11"/>
        <color theme="1"/>
        <rFont val="Calibri"/>
        <family val="2"/>
        <scheme val="minor"/>
      </rPr>
      <t>BÍLÝ potisk</t>
    </r>
    <r>
      <rPr>
        <sz val="11"/>
        <color theme="1"/>
        <rFont val="Calibri"/>
        <family val="2"/>
        <scheme val="minor"/>
      </rPr>
      <t xml:space="preserve"> o rozměru cca 90 x 65 mm, preferujeme sítotisk. 
Potisk z dodaných tiskových dat (bez realizace návrhu), potisk je shodný pro položku 1 a 2 - viz
</t>
    </r>
    <r>
      <rPr>
        <sz val="11"/>
        <color rgb="FFFF0000"/>
        <rFont val="Calibri"/>
        <family val="2"/>
        <scheme val="minor"/>
      </rPr>
      <t>Příloha č. 3 Kupní smlouvy - potisk_PP (II.)-016-2023.zip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</si>
</sst>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5">
    <xf numFmtId="0" fontId="0" fillId="0" borderId="0" xfId="0"/>
    <xf numFmtId="0" fontId="0" fillId="0" borderId="0" xfId="0" applyProtection="1">
      <protection/>
    </xf>
    <xf numFmtId="0" fontId="11" fillId="2" borderId="0" xfId="0" applyFont="1" applyFill="1" applyAlignment="1" applyProtection="1">
      <alignment horizontal="left" vertical="center" wrapText="1"/>
      <protection/>
    </xf>
    <xf numFmtId="0" fontId="11" fillId="2" borderId="0" xfId="0" applyFont="1" applyFill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3" borderId="1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1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8" fillId="2" borderId="3" xfId="0" applyFont="1" applyFill="1" applyBorder="1" applyAlignment="1" applyProtection="1">
      <alignment horizontal="center" vertical="center" textRotation="90" wrapText="1"/>
      <protection/>
    </xf>
    <xf numFmtId="0" fontId="8" fillId="4" borderId="4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5" xfId="0" applyNumberFormat="1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0" fontId="0" fillId="5" borderId="6" xfId="0" applyFont="1" applyFill="1" applyBorder="1" applyAlignment="1" applyProtection="1">
      <alignment horizontal="left" vertical="center" wrapText="1" indent="1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1" fontId="8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0" fontId="0" fillId="5" borderId="8" xfId="0" applyFont="1" applyFill="1" applyBorder="1" applyAlignment="1" applyProtection="1">
      <alignment horizontal="left" vertical="center" wrapText="1" inden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164" fontId="0" fillId="5" borderId="8" xfId="0" applyNumberFormat="1" applyFill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3" fillId="5" borderId="9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4" fillId="5" borderId="9" xfId="0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1" fontId="8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 indent="1"/>
      <protection/>
    </xf>
    <xf numFmtId="3" fontId="0" fillId="5" borderId="11" xfId="0" applyNumberFormat="1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 indent="1"/>
      <protection/>
    </xf>
    <xf numFmtId="0" fontId="0" fillId="5" borderId="11" xfId="0" applyFont="1" applyFill="1" applyBorder="1" applyAlignment="1" applyProtection="1">
      <alignment horizontal="left" vertical="top" wrapText="1" indent="1"/>
      <protection/>
    </xf>
    <xf numFmtId="164" fontId="0" fillId="0" borderId="11" xfId="0" applyNumberFormat="1" applyBorder="1" applyAlignment="1" applyProtection="1">
      <alignment horizontal="right" vertical="center" indent="1"/>
      <protection/>
    </xf>
    <xf numFmtId="164" fontId="0" fillId="5" borderId="11" xfId="0" applyNumberFormat="1" applyFill="1" applyBorder="1" applyAlignment="1" applyProtection="1">
      <alignment horizontal="right" vertical="center" indent="1"/>
      <protection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3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4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1" fontId="8" fillId="5" borderId="12" xfId="0" applyNumberFormat="1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0" fillId="0" borderId="13" xfId="0" applyBorder="1" applyProtection="1">
      <protection/>
    </xf>
    <xf numFmtId="0" fontId="4" fillId="0" borderId="0" xfId="0" applyFont="1" applyAlignment="1" applyProtection="1">
      <alignment horizontal="left"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14" xfId="0" applyFont="1" applyFill="1" applyBorder="1" applyAlignment="1" applyProtection="1">
      <alignment horizontal="center" vertical="center" wrapText="1"/>
      <protection/>
    </xf>
    <xf numFmtId="0" fontId="4" fillId="4" borderId="15" xfId="0" applyFon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vertical="center" wrapText="1"/>
      <protection/>
    </xf>
    <xf numFmtId="0" fontId="0" fillId="4" borderId="16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14" xfId="0" applyNumberFormat="1" applyFont="1" applyBorder="1" applyAlignment="1" applyProtection="1">
      <alignment horizontal="center" vertical="center"/>
      <protection/>
    </xf>
    <xf numFmtId="164" fontId="2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Border="1" applyProtection="1">
      <protection/>
    </xf>
    <xf numFmtId="0" fontId="0" fillId="0" borderId="16" xfId="0" applyBorder="1" applyProtection="1">
      <protection/>
    </xf>
    <xf numFmtId="4" fontId="0" fillId="0" borderId="0" xfId="0" applyNumberFormat="1" applyAlignment="1" applyProtection="1">
      <alignment horizontal="center" vertical="top" wrapText="1"/>
      <protection/>
    </xf>
    <xf numFmtId="164" fontId="9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3 3" xfId="22"/>
    <cellStyle name="Normální 2" xfId="23"/>
    <cellStyle name="Normální 3 2" xfId="24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6</xdr:row>
      <xdr:rowOff>266700</xdr:rowOff>
    </xdr:from>
    <xdr:to>
      <xdr:col>6</xdr:col>
      <xdr:colOff>2505075</xdr:colOff>
      <xdr:row>6</xdr:row>
      <xdr:rowOff>1809750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2933700"/>
          <a:ext cx="2105025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257175</xdr:colOff>
      <xdr:row>7</xdr:row>
      <xdr:rowOff>723900</xdr:rowOff>
    </xdr:from>
    <xdr:to>
      <xdr:col>6</xdr:col>
      <xdr:colOff>2362200</xdr:colOff>
      <xdr:row>7</xdr:row>
      <xdr:rowOff>2276475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5867400"/>
          <a:ext cx="2105025" cy="1543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76200</xdr:colOff>
      <xdr:row>8</xdr:row>
      <xdr:rowOff>438150</xdr:rowOff>
    </xdr:from>
    <xdr:to>
      <xdr:col>6</xdr:col>
      <xdr:colOff>1685925</xdr:colOff>
      <xdr:row>8</xdr:row>
      <xdr:rowOff>2076450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34825" y="8534400"/>
          <a:ext cx="1609725" cy="1628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2190750</xdr:colOff>
      <xdr:row>8</xdr:row>
      <xdr:rowOff>523875</xdr:rowOff>
    </xdr:from>
    <xdr:to>
      <xdr:col>6</xdr:col>
      <xdr:colOff>4714875</xdr:colOff>
      <xdr:row>8</xdr:row>
      <xdr:rowOff>1466850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49375" y="8620125"/>
          <a:ext cx="2524125" cy="952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2771775</xdr:colOff>
      <xdr:row>7</xdr:row>
      <xdr:rowOff>209550</xdr:rowOff>
    </xdr:from>
    <xdr:to>
      <xdr:col>6</xdr:col>
      <xdr:colOff>4667250</xdr:colOff>
      <xdr:row>7</xdr:row>
      <xdr:rowOff>2667000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30400" y="5353050"/>
          <a:ext cx="1895475" cy="2457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2933700</xdr:colOff>
      <xdr:row>6</xdr:row>
      <xdr:rowOff>114300</xdr:rowOff>
    </xdr:from>
    <xdr:to>
      <xdr:col>6</xdr:col>
      <xdr:colOff>4543425</xdr:colOff>
      <xdr:row>6</xdr:row>
      <xdr:rowOff>2171700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92325" y="2781300"/>
          <a:ext cx="1609725" cy="2047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"/>
  <sheetViews>
    <sheetView tabSelected="1" zoomScale="80" zoomScaleNormal="80" workbookViewId="0" topLeftCell="A1">
      <selection activeCell="J7" sqref="J7"/>
    </sheetView>
  </sheetViews>
  <sheetFormatPr defaultColWidth="9.140625" defaultRowHeight="15"/>
  <cols>
    <col min="1" max="1" width="1.421875" style="1" bestFit="1" customWidth="1"/>
    <col min="2" max="2" width="5.57421875" style="1" bestFit="1" customWidth="1"/>
    <col min="3" max="3" width="36.00390625" style="5" customWidth="1"/>
    <col min="4" max="4" width="11.00390625" style="101" customWidth="1"/>
    <col min="5" max="5" width="12.00390625" style="4" customWidth="1"/>
    <col min="6" max="6" width="111.8515625" style="5" customWidth="1"/>
    <col min="7" max="7" width="73.140625" style="5" customWidth="1"/>
    <col min="8" max="8" width="17.7109375" style="5" hidden="1" customWidth="1"/>
    <col min="9" max="9" width="24.00390625" style="1" bestFit="1" customWidth="1"/>
    <col min="10" max="10" width="23.7109375" style="1" customWidth="1"/>
    <col min="11" max="11" width="20.57421875" style="1" bestFit="1" customWidth="1"/>
    <col min="12" max="13" width="23.8515625" style="1" customWidth="1"/>
    <col min="14" max="14" width="19.00390625" style="1" customWidth="1"/>
    <col min="15" max="15" width="28.28125" style="1" hidden="1" customWidth="1"/>
    <col min="16" max="16" width="26.28125" style="1" customWidth="1"/>
    <col min="17" max="17" width="27.140625" style="1" customWidth="1"/>
    <col min="18" max="18" width="35.421875" style="1" customWidth="1"/>
    <col min="19" max="19" width="26.8515625" style="1" customWidth="1"/>
    <col min="20" max="20" width="11.57421875" style="1" hidden="1" customWidth="1"/>
    <col min="21" max="21" width="25.7109375" style="6" customWidth="1"/>
    <col min="22" max="22" width="8.28125" style="1" customWidth="1"/>
    <col min="23" max="16384" width="9.140625" style="1" customWidth="1"/>
  </cols>
  <sheetData>
    <row r="1" spans="2:4" ht="39.75" customHeight="1">
      <c r="B1" s="2" t="s">
        <v>29</v>
      </c>
      <c r="C1" s="3"/>
      <c r="D1" s="3"/>
    </row>
    <row r="2" spans="3:21" ht="20.1" customHeight="1">
      <c r="C2" s="1"/>
      <c r="D2" s="7"/>
      <c r="E2" s="8"/>
      <c r="F2" s="9"/>
      <c r="G2" s="9"/>
      <c r="H2" s="9"/>
      <c r="I2" s="9"/>
      <c r="J2" s="9"/>
      <c r="L2" s="10"/>
      <c r="M2" s="11"/>
      <c r="N2" s="11"/>
      <c r="O2" s="11"/>
      <c r="P2" s="11"/>
      <c r="Q2" s="11"/>
      <c r="R2" s="11"/>
      <c r="S2" s="11"/>
      <c r="T2" s="11"/>
      <c r="U2" s="12"/>
    </row>
    <row r="3" spans="2:16" ht="20.1" customHeight="1">
      <c r="B3" s="13"/>
      <c r="C3" s="14" t="s">
        <v>0</v>
      </c>
      <c r="D3" s="15"/>
      <c r="E3" s="15"/>
      <c r="F3" s="15"/>
      <c r="G3" s="15"/>
      <c r="H3" s="16"/>
      <c r="I3" s="16"/>
      <c r="J3" s="16"/>
      <c r="K3" s="16"/>
      <c r="L3" s="16"/>
      <c r="N3" s="17"/>
      <c r="O3" s="17"/>
      <c r="P3" s="17"/>
    </row>
    <row r="4" spans="2:18" ht="20.1" customHeight="1" thickBot="1">
      <c r="B4" s="18"/>
      <c r="C4" s="19" t="s">
        <v>1</v>
      </c>
      <c r="D4" s="15"/>
      <c r="E4" s="15"/>
      <c r="F4" s="15"/>
      <c r="G4" s="15"/>
      <c r="H4" s="9"/>
      <c r="I4" s="10"/>
      <c r="J4" s="10"/>
      <c r="L4" s="10"/>
      <c r="R4" s="20"/>
    </row>
    <row r="5" spans="2:21" ht="34.5" customHeight="1" thickBot="1">
      <c r="B5" s="21"/>
      <c r="C5" s="22"/>
      <c r="D5" s="23"/>
      <c r="E5" s="23"/>
      <c r="F5" s="9"/>
      <c r="G5" s="9"/>
      <c r="H5" s="24"/>
      <c r="J5" s="25" t="s">
        <v>2</v>
      </c>
      <c r="U5" s="26"/>
    </row>
    <row r="6" spans="2:21" ht="77.25" customHeight="1" thickBot="1" thickTop="1">
      <c r="B6" s="27" t="s">
        <v>3</v>
      </c>
      <c r="C6" s="28" t="s">
        <v>14</v>
      </c>
      <c r="D6" s="28" t="s">
        <v>4</v>
      </c>
      <c r="E6" s="28" t="s">
        <v>15</v>
      </c>
      <c r="F6" s="28" t="s">
        <v>16</v>
      </c>
      <c r="G6" s="28" t="s">
        <v>27</v>
      </c>
      <c r="H6" s="28" t="s">
        <v>17</v>
      </c>
      <c r="I6" s="28" t="s">
        <v>5</v>
      </c>
      <c r="J6" s="29" t="s">
        <v>6</v>
      </c>
      <c r="K6" s="30" t="s">
        <v>7</v>
      </c>
      <c r="L6" s="30" t="s">
        <v>8</v>
      </c>
      <c r="M6" s="28" t="s">
        <v>18</v>
      </c>
      <c r="N6" s="28" t="s">
        <v>19</v>
      </c>
      <c r="O6" s="28" t="s">
        <v>20</v>
      </c>
      <c r="P6" s="28" t="s">
        <v>21</v>
      </c>
      <c r="Q6" s="30" t="s">
        <v>22</v>
      </c>
      <c r="R6" s="28" t="s">
        <v>23</v>
      </c>
      <c r="S6" s="28" t="s">
        <v>34</v>
      </c>
      <c r="T6" s="28" t="s">
        <v>24</v>
      </c>
      <c r="U6" s="28" t="s">
        <v>25</v>
      </c>
    </row>
    <row r="7" spans="1:21" ht="195" customHeight="1">
      <c r="A7" s="31"/>
      <c r="B7" s="32">
        <v>1</v>
      </c>
      <c r="C7" s="33" t="s">
        <v>37</v>
      </c>
      <c r="D7" s="34">
        <v>35</v>
      </c>
      <c r="E7" s="35" t="s">
        <v>26</v>
      </c>
      <c r="F7" s="36" t="s">
        <v>40</v>
      </c>
      <c r="G7" s="37"/>
      <c r="H7" s="38">
        <f aca="true" t="shared" si="0" ref="H7:H9">D7*I7</f>
        <v>7875</v>
      </c>
      <c r="I7" s="39">
        <v>225</v>
      </c>
      <c r="J7" s="102"/>
      <c r="K7" s="40">
        <f aca="true" t="shared" si="1" ref="K7">D7*J7</f>
        <v>0</v>
      </c>
      <c r="L7" s="41" t="str">
        <f aca="true" t="shared" si="2" ref="L7">IF(ISNUMBER(J7),IF(J7&gt;I7,"NEVYHOVUJE","VYHOVUJE")," ")</f>
        <v xml:space="preserve"> </v>
      </c>
      <c r="M7" s="42" t="s">
        <v>33</v>
      </c>
      <c r="N7" s="43" t="s">
        <v>28</v>
      </c>
      <c r="O7" s="44"/>
      <c r="P7" s="45"/>
      <c r="Q7" s="42" t="s">
        <v>35</v>
      </c>
      <c r="R7" s="42" t="s">
        <v>36</v>
      </c>
      <c r="S7" s="46" t="s">
        <v>32</v>
      </c>
      <c r="T7" s="47"/>
      <c r="U7" s="48" t="s">
        <v>13</v>
      </c>
    </row>
    <row r="8" spans="1:21" ht="232.5" customHeight="1">
      <c r="A8" s="31"/>
      <c r="B8" s="49">
        <v>2</v>
      </c>
      <c r="C8" s="50" t="s">
        <v>30</v>
      </c>
      <c r="D8" s="51">
        <v>12</v>
      </c>
      <c r="E8" s="52" t="s">
        <v>26</v>
      </c>
      <c r="F8" s="53" t="s">
        <v>41</v>
      </c>
      <c r="G8" s="54"/>
      <c r="H8" s="55">
        <f t="shared" si="0"/>
        <v>2700</v>
      </c>
      <c r="I8" s="56">
        <v>225</v>
      </c>
      <c r="J8" s="103"/>
      <c r="K8" s="57">
        <f aca="true" t="shared" si="3" ref="K8:K9">D8*J8</f>
        <v>0</v>
      </c>
      <c r="L8" s="58" t="str">
        <f aca="true" t="shared" si="4" ref="L8:L9">IF(ISNUMBER(J8),IF(J8&gt;I8,"NEVYHOVUJE","VYHOVUJE")," ")</f>
        <v xml:space="preserve"> </v>
      </c>
      <c r="M8" s="59"/>
      <c r="N8" s="60"/>
      <c r="O8" s="61"/>
      <c r="P8" s="62"/>
      <c r="Q8" s="63"/>
      <c r="R8" s="63"/>
      <c r="S8" s="64"/>
      <c r="T8" s="65"/>
      <c r="U8" s="66"/>
    </row>
    <row r="9" spans="1:21" ht="201.75" customHeight="1" thickBot="1">
      <c r="A9" s="31"/>
      <c r="B9" s="67">
        <v>3</v>
      </c>
      <c r="C9" s="68" t="s">
        <v>31</v>
      </c>
      <c r="D9" s="69">
        <v>60</v>
      </c>
      <c r="E9" s="70" t="s">
        <v>26</v>
      </c>
      <c r="F9" s="71" t="s">
        <v>39</v>
      </c>
      <c r="G9" s="72" t="s">
        <v>38</v>
      </c>
      <c r="H9" s="73">
        <f t="shared" si="0"/>
        <v>10500</v>
      </c>
      <c r="I9" s="74">
        <v>175</v>
      </c>
      <c r="J9" s="104"/>
      <c r="K9" s="75">
        <f t="shared" si="3"/>
        <v>0</v>
      </c>
      <c r="L9" s="76" t="str">
        <f t="shared" si="4"/>
        <v xml:space="preserve"> </v>
      </c>
      <c r="M9" s="77"/>
      <c r="N9" s="78"/>
      <c r="O9" s="79"/>
      <c r="P9" s="80"/>
      <c r="Q9" s="81"/>
      <c r="R9" s="81"/>
      <c r="S9" s="82"/>
      <c r="T9" s="83"/>
      <c r="U9" s="84"/>
    </row>
    <row r="10" spans="3:11" ht="13.5" customHeight="1" thickBot="1" thickTop="1">
      <c r="C10" s="1"/>
      <c r="D10" s="1"/>
      <c r="E10" s="1"/>
      <c r="F10" s="1"/>
      <c r="G10" s="1"/>
      <c r="H10" s="1"/>
      <c r="K10" s="85"/>
    </row>
    <row r="11" spans="2:21" ht="60.75" customHeight="1" thickBot="1" thickTop="1">
      <c r="B11" s="86" t="s">
        <v>9</v>
      </c>
      <c r="C11" s="86"/>
      <c r="D11" s="86"/>
      <c r="E11" s="86"/>
      <c r="F11" s="86"/>
      <c r="G11" s="15"/>
      <c r="H11" s="87"/>
      <c r="I11" s="88" t="s">
        <v>10</v>
      </c>
      <c r="J11" s="89" t="s">
        <v>11</v>
      </c>
      <c r="K11" s="90"/>
      <c r="L11" s="91"/>
      <c r="M11" s="92"/>
      <c r="N11" s="24"/>
      <c r="O11" s="24"/>
      <c r="P11" s="24"/>
      <c r="Q11" s="24"/>
      <c r="R11" s="24"/>
      <c r="S11" s="24"/>
      <c r="T11" s="24"/>
      <c r="U11" s="93"/>
    </row>
    <row r="12" spans="2:21" ht="33" customHeight="1" thickBot="1" thickTop="1">
      <c r="B12" s="94" t="s">
        <v>12</v>
      </c>
      <c r="C12" s="94"/>
      <c r="D12" s="94"/>
      <c r="E12" s="94"/>
      <c r="F12" s="94"/>
      <c r="G12" s="95"/>
      <c r="H12" s="96"/>
      <c r="I12" s="97">
        <f>SUM(H7:H9)</f>
        <v>21075</v>
      </c>
      <c r="J12" s="98">
        <f>SUM(K7:K9)</f>
        <v>0</v>
      </c>
      <c r="K12" s="99"/>
      <c r="L12" s="100"/>
      <c r="M12" s="92"/>
      <c r="T12" s="24"/>
      <c r="U12" s="93"/>
    </row>
    <row r="13" ht="14.1" customHeight="1" thickTop="1"/>
    <row r="14" ht="14.25" customHeight="1"/>
    <row r="15" ht="14.1" customHeight="1"/>
    <row r="16" ht="14.25" customHeight="1"/>
    <row r="17" ht="14.25" customHeight="1"/>
    <row r="18" ht="14.1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 algorithmName="SHA-512" hashValue="QGqVURX17W3kUrN0JGJfbirg2YALXWCFWOl2T+bhGC2RhH9tm1avq7+IrnN4Kdi02hn/XzrE/4J146ky7nnByw==" saltValue="Ww3fZ6UoZp9dyVpl6JUxEw==" spinCount="100000" sheet="1" objects="1" scenarios="1"/>
  <mergeCells count="14">
    <mergeCell ref="U7:U9"/>
    <mergeCell ref="M7:M9"/>
    <mergeCell ref="N7:N9"/>
    <mergeCell ref="O7:O9"/>
    <mergeCell ref="P7:P9"/>
    <mergeCell ref="S7:S9"/>
    <mergeCell ref="Q7:Q9"/>
    <mergeCell ref="R7:R9"/>
    <mergeCell ref="T7:T9"/>
    <mergeCell ref="B12:F12"/>
    <mergeCell ref="J12:L12"/>
    <mergeCell ref="B1:D1"/>
    <mergeCell ref="J11:L11"/>
    <mergeCell ref="B11:F11"/>
  </mergeCells>
  <conditionalFormatting sqref="B7:B9 D7:D9">
    <cfRule type="containsBlanks" priority="88" dxfId="6">
      <formula>LEN(TRIM(B7))=0</formula>
    </cfRule>
  </conditionalFormatting>
  <conditionalFormatting sqref="B7:B9">
    <cfRule type="cellIs" priority="83" dxfId="5" operator="greaterThanOrEqual">
      <formula>1</formula>
    </cfRule>
  </conditionalFormatting>
  <conditionalFormatting sqref="J7:J9">
    <cfRule type="notContainsBlanks" priority="45" dxfId="4">
      <formula>LEN(TRIM(J7))&gt;0</formula>
    </cfRule>
    <cfRule type="notContainsBlanks" priority="46" dxfId="3">
      <formula>LEN(TRIM(J7))&gt;0</formula>
    </cfRule>
    <cfRule type="containsBlanks" priority="47" dxfId="2">
      <formula>LEN(TRIM(J7))=0</formula>
    </cfRule>
  </conditionalFormatting>
  <conditionalFormatting sqref="L7:L9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N7">
      <formula1>"ANO,NE"</formula1>
    </dataValidation>
    <dataValidation type="list" showInputMessage="1" showErrorMessage="1" sqref="E7:E9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17.01.2022</dc:description>
  <cp:lastModifiedBy>Hana Pešková</cp:lastModifiedBy>
  <cp:lastPrinted>2023-07-03T04:37:13Z</cp:lastPrinted>
  <dcterms:created xsi:type="dcterms:W3CDTF">2014-03-05T12:43:32Z</dcterms:created>
  <dcterms:modified xsi:type="dcterms:W3CDTF">2023-07-13T12:57:32Z</dcterms:modified>
  <cp:category/>
  <cp:version/>
  <cp:contentType/>
  <cp:contentStatus/>
  <cp:revision>1</cp:revision>
</cp:coreProperties>
</file>