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83\1 výzva\"/>
    </mc:Choice>
  </mc:AlternateContent>
  <xr:revisionPtr revIDLastSave="0" documentId="13_ncr:1_{4FAC4B62-4A29-484E-88DD-0CAE50BF173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T7" i="1" l="1"/>
  <c r="P7" i="1"/>
  <c r="Q11" i="1" s="1"/>
  <c r="S7" i="1" l="1"/>
  <c r="R11" i="1" s="1"/>
</calcChain>
</file>

<file path=xl/sharedStrings.xml><?xml version="1.0" encoding="utf-8"?>
<sst xmlns="http://schemas.openxmlformats.org/spreadsheetml/2006/main" count="52" uniqueCount="43">
  <si>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</si>
  <si>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</si>
  <si>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</si>
  <si>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</si>
  <si>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</si>
  <si>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</si>
  <si>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</si>
  <si>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</si>
  <si>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</si>
  <si>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</si>
  <si>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</si>
  <si>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</si>
  <si>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</si>
  <si>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</si>
  <si>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</si>
  <si>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</si>
  <si>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</si>
  <si>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</si>
  <si>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</si>
  <si>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</si>
  <si>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</si>
  <si>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</si>
  <si>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</si>
  <si>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</si>
  <si>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</si>
  <si>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</si>
  <si>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</si>
  <si>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</si>
  <si>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</si>
  <si>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</si>
  <si>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</si>
  <si>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</si>
  <si>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Ing. Jaroslav Šebesta,
 Tel.: 37763 2131</t>
  </si>
  <si>
    <t>Technická 8, 
301 00 Plzeň,
Fakulta aplikovaných věd - Katedra kybernetiky,
místnost UC 431</t>
  </si>
  <si>
    <t xml:space="preserve">Příloha č. 2 Kupní smlouvy - technická specifikace
Výpočetní technika (III.) 083 - 2023 </t>
  </si>
  <si>
    <t>Tablet s E-ink displejem a krytem s klávesnicí</t>
  </si>
  <si>
    <t>52240/526146/1662</t>
  </si>
  <si>
    <t>O.Severa  F2</t>
  </si>
  <si>
    <t>Alespoň 10,3" monochromatický displej (technologie: elektronický inkoust).
Rozlišení alespoň 1872 x 1404 (226 DPI).
Více bodový dotykový displej.
Povrch displeje s imitací papíru (drsnost).
Tužka: se zabudovanou funkcí mazání v těle tužky, bez baterií, bez nutnosti konfigurace/párování, detekce náklonu, rozlišení přítlaku.
Připojení: wi-fi.
Alespoň 8GB vnitřní pamět, alespoň 1 GB RAM.
Procesor alespoň 1,2 GHz (dualcore ARM).
Nabíjení (USB-C).
Kapacita baterie alespoň 3000 mAh.
Podpora dokumentů: PDF, ePUB, možnost ukládat do cloudového úložiště.
Funkce "live preview".
Originální ochranné pouzdro.
Sada 9 ks náhradních hrotů do tužky. 
Včetně krytu s integrovanou klávesnicí. Rozložení EN-US, preferovaná barva černá.</t>
  </si>
  <si>
    <t>NE</t>
  </si>
  <si>
    <t>52240/526145/1662</t>
  </si>
  <si>
    <t>M.Švejda  F2 T.Čechura  F2</t>
  </si>
  <si>
    <r>
      <t xml:space="preserve">Alespoň 10,3" monochromatický displej (technologie: elektronický inkoust).
Rozlišení alespoň 1872 x 1404 (226 DPI).
Více bodový dotykový displej.
Povrch displeje s imitací papíru (drsnost).
Tužka: se zabudovanou funkcí mazání v těle tužky, bez baterií, bez nutnosti konfigurace/párování, detekce náklonu, rozlišení přítlaku.
Připojení: wi-fi.
Alespoň 8GB vnitřní pamět, alespoň 1 GB RAM.
Procesor alespoň 1,2 GHz (dualcore ARM).
Nabíjení (USB-C).
Kapacita baterie alespoň 3000 mAh.
Podpora dokumentů: PDF, ePUB, možnost ukládat do cloudového úložiště.
Funkce "live preview".
Originální ochranné pouzdro.
Sada 9 ks náhradních hrotů do tužky. 
Včetně krytu s integrovanou klávesnicí. Rozložení EN-US, preferovaná barva černá.
</t>
    </r>
    <r>
      <rPr>
        <i/>
        <sz val="11"/>
        <color theme="1"/>
        <rFont val="Calibri"/>
        <family val="2"/>
        <charset val="238"/>
        <scheme val="minor"/>
      </rPr>
      <t>Pozn.: popis shodný s pol.č. 1 - rozdělení z důvodu samostatné faktury.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</si>
</sst>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6" fillId="3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G1" zoomScale="62" zoomScaleNormal="62" workbookViewId="0">
      <selection activeCell="G7" sqref="G7: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46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31.140625" customWidth="1"/>
    <col min="12" max="12" width="26.28515625" customWidth="1"/>
    <col min="13" max="13" width="24.42578125" customWidth="1"/>
    <col min="14" max="14" width="36.28515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1.5703125" style="5" customWidth="1"/>
  </cols>
  <sheetData>
    <row r="1" spans="1:22" ht="40.9" customHeight="1" x14ac:dyDescent="0.25">
      <c r="B1" s="80" t="s">
        <v>34</v>
      </c>
      <c r="C1" s="81"/>
      <c r="D1" s="81"/>
      <c r="E1"/>
      <c r="G1" s="41"/>
      <c r="V1"/>
    </row>
    <row r="2" spans="1:22" ht="18.75" customHeight="1" x14ac:dyDescent="0.25">
      <c r="C2"/>
      <c r="D2" s="9"/>
      <c r="E2" s="10"/>
      <c r="G2" s="84"/>
      <c r="H2" s="85"/>
      <c r="I2" s="85"/>
      <c r="J2" s="85"/>
      <c r="K2" s="85"/>
      <c r="L2" s="85"/>
      <c r="M2" s="85"/>
      <c r="N2" s="8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9"/>
      <c r="E3" s="79"/>
      <c r="F3" s="79"/>
      <c r="G3" s="85"/>
      <c r="H3" s="85"/>
      <c r="I3" s="85"/>
      <c r="J3" s="85"/>
      <c r="K3" s="85"/>
      <c r="L3" s="85"/>
      <c r="M3" s="85"/>
      <c r="N3" s="8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2" t="s">
        <v>2</v>
      </c>
      <c r="H5" s="8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30</v>
      </c>
      <c r="L6" s="34" t="s">
        <v>17</v>
      </c>
      <c r="M6" s="35" t="s">
        <v>18</v>
      </c>
      <c r="N6" s="34" t="s">
        <v>19</v>
      </c>
      <c r="O6" s="32" t="s">
        <v>27</v>
      </c>
      <c r="P6" s="34" t="s">
        <v>20</v>
      </c>
      <c r="Q6" s="32" t="s">
        <v>5</v>
      </c>
      <c r="R6" s="36" t="s">
        <v>6</v>
      </c>
      <c r="S6" s="78" t="s">
        <v>7</v>
      </c>
      <c r="T6" s="78" t="s">
        <v>8</v>
      </c>
      <c r="U6" s="34" t="s">
        <v>21</v>
      </c>
      <c r="V6" s="34" t="s">
        <v>22</v>
      </c>
    </row>
    <row r="7" spans="1:22" ht="265.5" customHeight="1" thickTop="1" thickBot="1" x14ac:dyDescent="0.3">
      <c r="A7" s="20"/>
      <c r="B7" s="42">
        <v>1</v>
      </c>
      <c r="C7" s="43" t="s">
        <v>35</v>
      </c>
      <c r="D7" s="44">
        <v>1</v>
      </c>
      <c r="E7" s="45" t="s">
        <v>28</v>
      </c>
      <c r="F7" s="74" t="s">
        <v>38</v>
      </c>
      <c r="G7" s="95"/>
      <c r="H7" s="46" t="s">
        <v>39</v>
      </c>
      <c r="I7" s="47" t="s">
        <v>29</v>
      </c>
      <c r="J7" s="48" t="s">
        <v>31</v>
      </c>
      <c r="K7" s="73" t="s">
        <v>36</v>
      </c>
      <c r="L7" s="49"/>
      <c r="M7" s="70" t="s">
        <v>32</v>
      </c>
      <c r="N7" s="70" t="s">
        <v>33</v>
      </c>
      <c r="O7" s="50">
        <v>21</v>
      </c>
      <c r="P7" s="66">
        <f>D7*Q7</f>
        <v>18500</v>
      </c>
      <c r="Q7" s="67">
        <v>18500</v>
      </c>
      <c r="R7" s="97"/>
      <c r="S7" s="68">
        <f>D7*R7</f>
        <v>0</v>
      </c>
      <c r="T7" s="69" t="str">
        <f t="shared" ref="T7" si="0">IF(ISNUMBER(R7), IF(R7&gt;Q7,"NEVYHOVUJE","VYHOVUJE")," ")</f>
        <v xml:space="preserve"> </v>
      </c>
      <c r="U7" s="51" t="s">
        <v>37</v>
      </c>
      <c r="V7" s="52" t="s">
        <v>11</v>
      </c>
    </row>
    <row r="8" spans="1:22" ht="318" customHeight="1" thickBot="1" x14ac:dyDescent="0.3">
      <c r="A8" s="20"/>
      <c r="B8" s="53">
        <v>2</v>
      </c>
      <c r="C8" s="54" t="s">
        <v>35</v>
      </c>
      <c r="D8" s="55">
        <v>2</v>
      </c>
      <c r="E8" s="56" t="s">
        <v>28</v>
      </c>
      <c r="F8" s="77" t="s">
        <v>42</v>
      </c>
      <c r="G8" s="96"/>
      <c r="H8" s="57" t="s">
        <v>39</v>
      </c>
      <c r="I8" s="71" t="s">
        <v>29</v>
      </c>
      <c r="J8" s="75" t="s">
        <v>31</v>
      </c>
      <c r="K8" s="76" t="s">
        <v>40</v>
      </c>
      <c r="L8" s="58"/>
      <c r="M8" s="72" t="s">
        <v>32</v>
      </c>
      <c r="N8" s="72" t="s">
        <v>33</v>
      </c>
      <c r="O8" s="59">
        <v>21</v>
      </c>
      <c r="P8" s="60">
        <f>D8*Q8</f>
        <v>37000</v>
      </c>
      <c r="Q8" s="61">
        <v>18500</v>
      </c>
      <c r="R8" s="98"/>
      <c r="S8" s="62">
        <f>D8*R8</f>
        <v>0</v>
      </c>
      <c r="T8" s="63" t="str">
        <f t="shared" ref="T8" si="1">IF(ISNUMBER(R8), IF(R8&gt;Q8,"NEVYHOVUJE","VYHOVUJE")," ")</f>
        <v xml:space="preserve"> </v>
      </c>
      <c r="U8" s="64" t="s">
        <v>41</v>
      </c>
      <c r="V8" s="65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3" t="s">
        <v>26</v>
      </c>
      <c r="C10" s="93"/>
      <c r="D10" s="93"/>
      <c r="E10" s="93"/>
      <c r="F10" s="93"/>
      <c r="G10" s="93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90" t="s">
        <v>10</v>
      </c>
      <c r="S10" s="91"/>
      <c r="T10" s="92"/>
      <c r="U10" s="24"/>
      <c r="V10" s="25"/>
    </row>
    <row r="11" spans="1:22" ht="50.45" customHeight="1" thickTop="1" thickBot="1" x14ac:dyDescent="0.3">
      <c r="B11" s="94"/>
      <c r="C11" s="94"/>
      <c r="D11" s="94"/>
      <c r="E11" s="94"/>
      <c r="F11" s="94"/>
      <c r="G11" s="94"/>
      <c r="H11" s="94"/>
      <c r="I11" s="26"/>
      <c r="L11" s="9"/>
      <c r="M11" s="9"/>
      <c r="N11" s="9"/>
      <c r="O11" s="27"/>
      <c r="P11" s="27"/>
      <c r="Q11" s="28">
        <f>SUM(P7:P8)</f>
        <v>55500</v>
      </c>
      <c r="R11" s="87">
        <f>SUM(S7:S8)</f>
        <v>0</v>
      </c>
      <c r="S11" s="88"/>
      <c r="T11" s="89"/>
    </row>
    <row r="12" spans="1:22" ht="15.75" thickTop="1" x14ac:dyDescent="0.25">
      <c r="B12" s="86" t="s">
        <v>25</v>
      </c>
      <c r="C12" s="86"/>
      <c r="D12" s="86"/>
      <c r="E12" s="86"/>
      <c r="F12" s="86"/>
      <c r="G12" s="86"/>
      <c r="H12" s="7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79"/>
      <c r="H13" s="7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9"/>
      <c r="H14" s="7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9"/>
      <c r="H15" s="7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9"/>
      <c r="H16" s="7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9"/>
      <c r="H18" s="7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jZSrfVLGislOwW3mjNdqWBrE4R0AjJda+v2t2bVUh58pMQjgpCfBm7OUSaVT444Q0f7Y6p9bPfyxtTtnhbchJw==" saltValue="HkgphDi18d6v1i7S7zy8qw==" spinCount="100000" sheet="1" objects="1" scenarios="1"/>
  <mergeCells count="8">
    <mergeCell ref="B1:D1"/>
    <mergeCell ref="G5:H5"/>
    <mergeCell ref="G2:N3"/>
    <mergeCell ref="B12:G12"/>
    <mergeCell ref="R11:T11"/>
    <mergeCell ref="R10:T10"/>
    <mergeCell ref="B10:G10"/>
    <mergeCell ref="B11:H11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disablePrompts="1" count="2">
    <dataValidation type="list" allowBlank="1" showInputMessage="1" showErrorMessage="1" sqref="J7:J8" xr:uid="{06575E6F-F559-4E8A-A7AD-2AC471D1536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2023-07-10T06:53:55Z</cp:lastPrinted>
  <dcterms:created xsi:type="dcterms:W3CDTF">2014-03-05T12:43:32Z</dcterms:created>
  <dcterms:modified xsi:type="dcterms:W3CDTF">2023-07-11T06:51:17Z</dcterms:modified>
</cp:coreProperties>
</file>