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5\1 výzva\"/>
    </mc:Choice>
  </mc:AlternateContent>
  <xr:revisionPtr revIDLastSave="0" documentId="13_ncr:1_{BEC48339-6886-496B-A592-27F4450E3FDC}" xr6:coauthVersionLast="47" xr6:coauthVersionMax="47" xr10:uidLastSave="{00000000-0000-0000-0000-000000000000}"/>
  <bookViews>
    <workbookView xWindow="-120" yWindow="-120" windowWidth="29040" windowHeight="17640" tabRatio="809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T7" i="1" l="1"/>
  <c r="P7" i="1"/>
  <c r="Q12" i="1" s="1"/>
  <c r="S7" i="1" l="1"/>
  <c r="R12" i="1" s="1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<sst xmlns="http://schemas.openxmlformats.org/spreadsheetml/2006/main" count="60" uniqueCount="49">
  <si>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</si>
  <si>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</si>
  <si>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</si>
  <si>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</si>
  <si>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</si>
  <si>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</si>
  <si>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</si>
  <si>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</si>
  <si>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</si>
  <si>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</si>
  <si>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</si>
  <si>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</si>
  <si>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30230000-0 - Zařízení související s počítači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</si>
  <si>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</si>
  <si>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</si>
  <si>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</si>
  <si>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</si>
  <si>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</si>
  <si>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</si>
  <si>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</si>
  <si>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</si>
  <si>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</si>
  <si>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</si>
  <si>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</si>
  <si>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</si>
  <si>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</si>
  <si>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</si>
  <si>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</si>
  <si>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</si>
  <si>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</si>
  <si>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</si>
  <si>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</si>
  <si>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</si>
  <si>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</si>
  <si>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</si>
  <si>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>Počítač včetně klávesnice a myši</t>
  </si>
  <si>
    <t>Záruka na zboží min. 48 měsíců, servis NBD on site.</t>
  </si>
  <si>
    <t xml:space="preserve">Příloha č. 2 Kupní smlouvy - technická specifikace
Výpočetní technika (III.) 075 - 2023 </t>
  </si>
  <si>
    <t>do 6.9.2023</t>
  </si>
  <si>
    <t>Ing. Stanislav Brož, 
Tel.: 37763 2875</t>
  </si>
  <si>
    <r>
      <rPr>
        <b/>
        <sz val="11"/>
        <color theme="1"/>
        <rFont val="Calibri"/>
        <family val="2"/>
        <charset val="238"/>
        <scheme val="minor"/>
      </rPr>
      <t>4 ks: Univerzitní 12</t>
    </r>
    <r>
      <rPr>
        <sz val="11"/>
        <color theme="1"/>
        <rFont val="Calibri"/>
        <family val="2"/>
        <charset val="238"/>
        <scheme val="minor"/>
      </rPr>
      <t xml:space="preserve">, 301 00 Plzeň,
Menza 4
a
</t>
    </r>
    <r>
      <rPr>
        <b/>
        <sz val="11"/>
        <color theme="1"/>
        <rFont val="Calibri"/>
        <family val="2"/>
        <charset val="238"/>
        <scheme val="minor"/>
      </rPr>
      <t>3 ks: Kollárova 19</t>
    </r>
    <r>
      <rPr>
        <sz val="11"/>
        <color theme="1"/>
        <rFont val="Calibri"/>
        <family val="2"/>
        <charset val="238"/>
        <scheme val="minor"/>
      </rPr>
      <t>, 301 00 Plzeň,
 Správa kolejí a menz</t>
    </r>
  </si>
  <si>
    <t>Dotykový monitor 21,5"</t>
  </si>
  <si>
    <r>
      <t xml:space="preserve">Dotykový monitor určený pro prodejní místa. 
Úhlopříčka 21,5" (54,7 cm).
</t>
    </r>
    <r>
      <rPr>
        <sz val="11"/>
        <rFont val="Calibri"/>
        <family val="2"/>
        <charset val="238"/>
        <scheme val="minor"/>
      </rPr>
      <t xml:space="preserve">Rozlišení min. 1900 x 1050 px (FullHD).
Jas min. 245 cd/m2.
Kontrast: automatická regulace kontrastu (ACR).
</t>
    </r>
    <r>
      <rPr>
        <sz val="11"/>
        <color theme="1"/>
        <rFont val="Calibri"/>
        <family val="2"/>
        <charset val="238"/>
        <scheme val="minor"/>
      </rPr>
      <t>Doba odezvy max. 8 ms.
Pozorovací úhly: min. 175°.
Dotykové rozhraní: USB.
Dotek prstem, rukou v rukavici (latex), touchscreen technologie.
Úhel náklonu min. 70° nahoru, min. 2° dolů. 
Kompatibilní s Windows. 
Včetně kabelu napájení a USB.  
Barva černá.
Třída energetické účinnosti v rozpětí A až F.</t>
    </r>
  </si>
  <si>
    <t>Pokladní zásuvka</t>
  </si>
  <si>
    <t xml:space="preserve">Pokladní zásuvka 24V, včetně kabelu.
Min. 5 - 9 nastavitelných mincových přepážek, podavač bankovek 4/5.
Otevírání zásuvky jak mechanicky klíčkem tak elektronicky.
Komunikační rozhraní RJ12, konektor pro pokladní tiskárnu RS 232 USB. </t>
  </si>
  <si>
    <t>Josef Vysoudil,
Tel.: 37763 2892</t>
  </si>
  <si>
    <r>
      <rPr>
        <b/>
        <sz val="11"/>
        <color theme="1"/>
        <rFont val="Calibri"/>
        <family val="2"/>
        <charset val="238"/>
        <scheme val="minor"/>
      </rPr>
      <t>4 ks: Univerzitní 12</t>
    </r>
    <r>
      <rPr>
        <sz val="11"/>
        <color theme="1"/>
        <rFont val="Calibri"/>
        <family val="2"/>
        <charset val="238"/>
        <scheme val="minor"/>
      </rPr>
      <t xml:space="preserve">, 301 00 Plzeň,
Menza 4
a
</t>
    </r>
    <r>
      <rPr>
        <b/>
        <sz val="11"/>
        <color theme="1"/>
        <rFont val="Calibri"/>
        <family val="2"/>
        <charset val="238"/>
        <scheme val="minor"/>
      </rPr>
      <t>3 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Kollárova 19</t>
    </r>
    <r>
      <rPr>
        <sz val="11"/>
        <color theme="1"/>
        <rFont val="Calibri"/>
        <family val="2"/>
        <charset val="238"/>
        <scheme val="minor"/>
      </rPr>
      <t>, 301 00 Plzeň,
 Správa kolejí a menz</t>
    </r>
  </si>
  <si>
    <r>
      <rPr>
        <b/>
        <sz val="11"/>
        <color theme="1"/>
        <rFont val="Calibri"/>
        <family val="2"/>
        <charset val="238"/>
        <scheme val="minor"/>
      </rPr>
      <t>Kollárova 19</t>
    </r>
    <r>
      <rPr>
        <sz val="11"/>
        <color theme="1"/>
        <rFont val="Calibri"/>
        <family val="2"/>
        <charset val="238"/>
        <scheme val="minor"/>
      </rPr>
      <t>, 301 00 Plzeň,
 Správa kolejí a menz</t>
    </r>
  </si>
  <si>
    <t>Výkon procesoru v Passmark CPU více než 21 000 bodů (platné ke dni 22.5.2023), minimálně 6 jader.
Operační paměť typu DDR4 minimálně 16 GB.
Grafická karta integrovaná v CPU. 
SSD disk o kapacitě minimálně 512 GB. 
Minimálně 6 USB portů, z toho minimálně 2 USB 3.0 porty. 
Minimálně 4x slot na RAM. 
V předním panelu minimálně 4x USB 3.2. 
Podpora bootování z USB.
Síťová karta 1 Gb/s Ethernet s podporou PXE.
Grafický výstup DVI nebo Displayport.
CZ klávesnice s integrovanou čtečkou kontaktních čipových karet. 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všech předchozích uživatelů licence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 
Záruka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</si>
</sst>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L1" zoomScaleNormal="100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8.285156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9.85546875" customWidth="1"/>
    <col min="13" max="13" width="25" customWidth="1"/>
    <col min="14" max="14" width="42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7.85546875" hidden="1" customWidth="1"/>
    <col min="22" max="22" width="31.5703125" style="5" customWidth="1"/>
  </cols>
  <sheetData>
    <row r="1" spans="1:22" ht="40.9" customHeight="1" x14ac:dyDescent="0.25">
      <c r="B1" s="94" t="s">
        <v>37</v>
      </c>
      <c r="C1" s="95"/>
      <c r="D1" s="95"/>
      <c r="E1"/>
      <c r="G1" s="41"/>
      <c r="V1"/>
    </row>
    <row r="2" spans="1:22" ht="21.75" customHeight="1" x14ac:dyDescent="0.25">
      <c r="C2"/>
      <c r="D2" s="9"/>
      <c r="E2" s="10"/>
      <c r="G2" s="98"/>
      <c r="H2" s="99"/>
      <c r="I2" s="99"/>
      <c r="J2" s="99"/>
      <c r="K2" s="99"/>
      <c r="L2" s="99"/>
      <c r="M2" s="99"/>
      <c r="N2" s="9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3"/>
      <c r="E3" s="93"/>
      <c r="F3" s="93"/>
      <c r="G3" s="99"/>
      <c r="H3" s="99"/>
      <c r="I3" s="99"/>
      <c r="J3" s="99"/>
      <c r="K3" s="99"/>
      <c r="L3" s="99"/>
      <c r="M3" s="99"/>
      <c r="N3" s="9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34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92" t="s">
        <v>7</v>
      </c>
      <c r="T6" s="92" t="s">
        <v>8</v>
      </c>
      <c r="U6" s="34" t="s">
        <v>23</v>
      </c>
      <c r="V6" s="34" t="s">
        <v>24</v>
      </c>
    </row>
    <row r="7" spans="1:22" ht="255.75" customHeight="1" thickTop="1" thickBot="1" x14ac:dyDescent="0.3">
      <c r="A7" s="20"/>
      <c r="B7" s="42">
        <v>1</v>
      </c>
      <c r="C7" s="43" t="s">
        <v>41</v>
      </c>
      <c r="D7" s="44">
        <v>7</v>
      </c>
      <c r="E7" s="45" t="s">
        <v>31</v>
      </c>
      <c r="F7" s="58" t="s">
        <v>42</v>
      </c>
      <c r="G7" s="109"/>
      <c r="H7" s="112"/>
      <c r="I7" s="46" t="s">
        <v>32</v>
      </c>
      <c r="J7" s="47" t="s">
        <v>33</v>
      </c>
      <c r="K7" s="48"/>
      <c r="L7" s="49"/>
      <c r="M7" s="50" t="s">
        <v>39</v>
      </c>
      <c r="N7" s="50" t="s">
        <v>40</v>
      </c>
      <c r="O7" s="51" t="s">
        <v>38</v>
      </c>
      <c r="P7" s="52">
        <f>D7*Q7</f>
        <v>46200</v>
      </c>
      <c r="Q7" s="53">
        <v>6600</v>
      </c>
      <c r="R7" s="113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/>
      <c r="V7" s="57" t="s">
        <v>13</v>
      </c>
    </row>
    <row r="8" spans="1:22" ht="130.5" customHeight="1" thickBot="1" x14ac:dyDescent="0.3">
      <c r="A8" s="20"/>
      <c r="B8" s="59">
        <v>2</v>
      </c>
      <c r="C8" s="60" t="s">
        <v>43</v>
      </c>
      <c r="D8" s="61">
        <v>7</v>
      </c>
      <c r="E8" s="62" t="s">
        <v>31</v>
      </c>
      <c r="F8" s="75" t="s">
        <v>44</v>
      </c>
      <c r="G8" s="110"/>
      <c r="H8" s="63" t="s">
        <v>33</v>
      </c>
      <c r="I8" s="64" t="s">
        <v>32</v>
      </c>
      <c r="J8" s="64" t="s">
        <v>33</v>
      </c>
      <c r="K8" s="65"/>
      <c r="L8" s="66"/>
      <c r="M8" s="67" t="s">
        <v>39</v>
      </c>
      <c r="N8" s="67" t="s">
        <v>46</v>
      </c>
      <c r="O8" s="68" t="s">
        <v>38</v>
      </c>
      <c r="P8" s="69">
        <f>D8*Q8</f>
        <v>12600</v>
      </c>
      <c r="Q8" s="70">
        <v>1800</v>
      </c>
      <c r="R8" s="114"/>
      <c r="S8" s="71">
        <f>D8*R8</f>
        <v>0</v>
      </c>
      <c r="T8" s="72" t="str">
        <f t="shared" ref="T8:T9" si="1">IF(ISNUMBER(R8), IF(R8&gt;Q8,"NEVYHOVUJE","VYHOVUJE")," ")</f>
        <v xml:space="preserve"> </v>
      </c>
      <c r="U8" s="73"/>
      <c r="V8" s="74" t="s">
        <v>12</v>
      </c>
    </row>
    <row r="9" spans="1:22" ht="375" customHeight="1" thickBot="1" x14ac:dyDescent="0.3">
      <c r="A9" s="20"/>
      <c r="B9" s="76">
        <v>3</v>
      </c>
      <c r="C9" s="77" t="s">
        <v>35</v>
      </c>
      <c r="D9" s="78">
        <v>3</v>
      </c>
      <c r="E9" s="79" t="s">
        <v>31</v>
      </c>
      <c r="F9" s="91" t="s">
        <v>48</v>
      </c>
      <c r="G9" s="111"/>
      <c r="H9" s="111"/>
      <c r="I9" s="80" t="s">
        <v>32</v>
      </c>
      <c r="J9" s="80" t="s">
        <v>33</v>
      </c>
      <c r="K9" s="81"/>
      <c r="L9" s="82" t="s">
        <v>36</v>
      </c>
      <c r="M9" s="90" t="s">
        <v>45</v>
      </c>
      <c r="N9" s="90" t="s">
        <v>47</v>
      </c>
      <c r="O9" s="83" t="s">
        <v>38</v>
      </c>
      <c r="P9" s="84">
        <f>D9*Q9</f>
        <v>51000</v>
      </c>
      <c r="Q9" s="85">
        <v>17000</v>
      </c>
      <c r="R9" s="115"/>
      <c r="S9" s="86">
        <f>D9*R9</f>
        <v>0</v>
      </c>
      <c r="T9" s="87" t="str">
        <f t="shared" si="1"/>
        <v xml:space="preserve"> </v>
      </c>
      <c r="U9" s="88"/>
      <c r="V9" s="89" t="s">
        <v>11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7" t="s">
        <v>29</v>
      </c>
      <c r="C11" s="107"/>
      <c r="D11" s="107"/>
      <c r="E11" s="107"/>
      <c r="F11" s="107"/>
      <c r="G11" s="107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104" t="s">
        <v>10</v>
      </c>
      <c r="S11" s="105"/>
      <c r="T11" s="106"/>
      <c r="U11" s="24"/>
      <c r="V11" s="25"/>
    </row>
    <row r="12" spans="1:22" ht="50.45" customHeight="1" thickTop="1" thickBot="1" x14ac:dyDescent="0.3">
      <c r="B12" s="108" t="s">
        <v>27</v>
      </c>
      <c r="C12" s="108"/>
      <c r="D12" s="108"/>
      <c r="E12" s="108"/>
      <c r="F12" s="108"/>
      <c r="G12" s="108"/>
      <c r="H12" s="108"/>
      <c r="I12" s="26"/>
      <c r="L12" s="9"/>
      <c r="M12" s="9"/>
      <c r="N12" s="9"/>
      <c r="O12" s="27"/>
      <c r="P12" s="27"/>
      <c r="Q12" s="28">
        <f>SUM(P7:P9)</f>
        <v>109800</v>
      </c>
      <c r="R12" s="101">
        <f>SUM(S7:S9)</f>
        <v>0</v>
      </c>
      <c r="S12" s="102"/>
      <c r="T12" s="103"/>
    </row>
    <row r="13" spans="1:22" ht="15.75" thickTop="1" x14ac:dyDescent="0.25">
      <c r="B13" s="100" t="s">
        <v>28</v>
      </c>
      <c r="C13" s="100"/>
      <c r="D13" s="100"/>
      <c r="E13" s="100"/>
      <c r="F13" s="100"/>
      <c r="G13" s="100"/>
      <c r="H13" s="9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93"/>
      <c r="H14" s="9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93"/>
      <c r="H15" s="9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93"/>
      <c r="H16" s="9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93"/>
      <c r="H17" s="9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93"/>
      <c r="H19" s="9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93"/>
      <c r="H20" s="9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93"/>
      <c r="H21" s="9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93"/>
      <c r="H22" s="9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6iPra1jF0nO/MXaKKDLzIzy0N6LyjaJAWSQ1HEHIdXyuzUssrkxeCgyGEjwjRLtaagBHnJIHuObHKLwITEXh8A==" saltValue="1mWLasX04PpFlNlSN3raXw==" spinCount="100000" sheet="1" objects="1" scenarios="1"/>
  <mergeCells count="8">
    <mergeCell ref="B1:D1"/>
    <mergeCell ref="G5:H5"/>
    <mergeCell ref="G2:N3"/>
    <mergeCell ref="B13:G13"/>
    <mergeCell ref="R12:T12"/>
    <mergeCell ref="R11:T11"/>
    <mergeCell ref="B11:G11"/>
    <mergeCell ref="B12:H12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R7:R9 G7:H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9" xr:uid="{06575E6F-F559-4E8A-A7AD-2AC471D1536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2023-06-28T12:10:01Z</dcterms:modified>
</cp:coreProperties>
</file>