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23-2023\1) výzva\"/>
    </mc:Choice>
  </mc:AlternateContent>
  <xr:revisionPtr revIDLastSave="0" documentId="13_ncr:1_{A9AFD259-597D-4061-9F08-9712012F14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CPHP!$B$1:$R$79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K41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K39" i="1"/>
  <c r="J40" i="1"/>
  <c r="K40" i="1"/>
  <c r="J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9" i="1" l="1"/>
  <c r="I79" i="1"/>
</calcChain>
</file>

<file path=xl/sharedStrings.xml><?xml version="1.0" encoding="utf-8"?>
<sst xmlns="http://schemas.openxmlformats.org/spreadsheetml/2006/main" count="339" uniqueCount="172">
  <si>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</si>
  <si>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</si>
  <si>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</si>
  <si>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</si>
  <si>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</si>
  <si>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</si>
  <si>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</si>
  <si>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</si>
  <si>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</si>
  <si>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</si>
  <si>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</si>
  <si>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</si>
  <si>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</si>
  <si>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</si>
  <si>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</si>
  <si>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</si>
  <si>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</si>
  <si>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</si>
  <si>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39221260-7 - Odpadkové koše </t>
  </si>
  <si>
    <t>39224100-9 - Košťata</t>
  </si>
  <si>
    <t xml:space="preserve">39224350-6 - Lopatky na smetí </t>
  </si>
  <si>
    <t>39525100-9  - Prachovky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</si>
  <si>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</si>
  <si>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</si>
  <si>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</si>
  <si>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</si>
  <si>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</si>
  <si>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</si>
  <si>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</si>
  <si>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</si>
  <si>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</si>
  <si>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</si>
  <si>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</si>
  <si>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</si>
  <si>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</si>
  <si>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</si>
  <si>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</si>
  <si>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</si>
  <si>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</si>
  <si>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</si>
  <si>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</si>
  <si>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</si>
  <si>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</si>
  <si>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</si>
  <si>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</si>
  <si>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023 - 2023</t>
  </si>
  <si>
    <t>STROJNÍ MYTÍ - DO MYČEK NÁDOBÍ - mytí</t>
  </si>
  <si>
    <t>balení</t>
  </si>
  <si>
    <t xml:space="preserve">Kapesníčky stolní </t>
  </si>
  <si>
    <t xml:space="preserve">Kapesníčky stolní (vytahovací), 2 vrstvé. Balení min. 100 ks (ubrousků). </t>
  </si>
  <si>
    <t>Molitanové houbičky malé</t>
  </si>
  <si>
    <t>Molitanové houbičky malé, na jedné straně abrazivní vrstva. Balení 10 - 12 ks.</t>
  </si>
  <si>
    <t>Sada - násada a prachovky</t>
  </si>
  <si>
    <t>ks</t>
  </si>
  <si>
    <t>Násada a vyměnitelné prachovky.</t>
  </si>
  <si>
    <t>Náhradní prachovky</t>
  </si>
  <si>
    <t>Gelový čistič myčky</t>
  </si>
  <si>
    <t>ECO MYCÍ PROSTŘEDEK NA PODLAHY</t>
  </si>
  <si>
    <t>Toaletní papír v roli</t>
  </si>
  <si>
    <t>ks 
(role)</t>
  </si>
  <si>
    <t>Role, toal. papír 3-vrstvý, 100% celuloza, min. 150 útržků.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</si>
  <si>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</si>
  <si>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</si>
  <si>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</si>
  <si>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</si>
  <si>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</si>
  <si>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</si>
  <si>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</si>
  <si>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</si>
  <si>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</si>
  <si>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</si>
  <si>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</si>
  <si>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</si>
  <si>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</si>
  <si>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</si>
  <si>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tuhý blok</t>
  </si>
  <si>
    <t xml:space="preserve">Hygienické závěsné tuhé bloky do toaletní mísy. Čistí a dezodoruje WC mísy, intenzivní vůně, omezení tvorby vodního kamene. Balení 4 - 6 ks. </t>
  </si>
  <si>
    <t>MÝDLO TEKUTÉ - s aplikátorem</t>
  </si>
  <si>
    <t>Husté tekuté mýdlo s glycerinem, s přírodními výtažky, balení s aplikátorem. Náplň 0,75 - 1 l.</t>
  </si>
  <si>
    <t>PRACÍ PRÁŠEK</t>
  </si>
  <si>
    <t>Prací prášek pro barevné prádlo, pro teploty 30 - 90 st, s obsahem složky zabraňující usazování vodního kamene, obsah 8 - 10 kg.</t>
  </si>
  <si>
    <t xml:space="preserve">SODA </t>
  </si>
  <si>
    <t>Krystalický přípravek na změkčení vody. Náplň 1 - 1,5 kg.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</si>
  <si>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</si>
  <si>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</si>
  <si>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</si>
  <si>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</si>
  <si>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Čistič oken s rozprašovačem</t>
  </si>
  <si>
    <t>Čistič oken s obsahem alkoholu - s rozprašovačem - pH: 7,0 - 9,0. Náplň 0,5 - 1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</si>
  <si>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</si>
  <si>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</si>
  <si>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Pytle černé, modré silné</t>
  </si>
  <si>
    <t>role</t>
  </si>
  <si>
    <t>70 x 110 cm - 120 litrů, ze silné folie tl. min. 100 mikronů. Role 15 - 20 ks.</t>
  </si>
  <si>
    <t>Sprchový závěs</t>
  </si>
  <si>
    <t>Závěsy do sprch polyester 180 x 200 mm.</t>
  </si>
  <si>
    <t>Smetáček + lopatka</t>
  </si>
  <si>
    <t xml:space="preserve">Souprava s otvorem pro  zavěšení, štětiny - syntetické vlákno polyetylen, lopatka opatřena gumou. </t>
  </si>
  <si>
    <t>Koš odpadkový</t>
  </si>
  <si>
    <t xml:space="preserve">Plast, víko výklopné, objem 21 l (± 1 l).  </t>
  </si>
  <si>
    <t xml:space="preserve">Prachovka </t>
  </si>
  <si>
    <t>40 x 40 cm, klasická utěrka švédská z mikrovlákna.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</si>
  <si>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</si>
  <si>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</si>
  <si>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</si>
  <si>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</si>
  <si>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 závěs + náplň</t>
  </si>
  <si>
    <t>WC gel (závěs + náplň) - náplň 0,4 l - 0,5 l. Tekutý vysoce viskozní, hustota 0,95 - 1,05 g/cm3.</t>
  </si>
  <si>
    <t>MYCÍ PROSTŘ. WC - tekutý blok</t>
  </si>
  <si>
    <t>Dvoukomorový tekutý WC blok, desinfekční prostředek. Použití: pro hygienickou čistotu a dlouhotrvající intenzivní vůni. Náplň 60 - 75 ml.</t>
  </si>
  <si>
    <t>VŮNĚ WC - suchý sprey</t>
  </si>
  <si>
    <t>Osvěžovač vzduchu - suchý spray, odstraňovač pachů. Náplň  300 ml - 400 ml.</t>
  </si>
  <si>
    <t>Leštěnka na nábytek - spray</t>
  </si>
  <si>
    <t>Leštěnka na nábytek proti prachu - spray. Použití zejména: na kov, dřevo, sklo, plast. 
Náplň 400 ml - 500 ml.</t>
  </si>
  <si>
    <t>Sáčky na odpadky</t>
  </si>
  <si>
    <t>63 x 74 cm - 60 litrů. Tloušťka min. 7 mic. Role 50 - 60 ks.</t>
  </si>
  <si>
    <t xml:space="preserve">Mikrotenová taška </t>
  </si>
  <si>
    <t>Taška 4kg 25 + 12x45, balení 100 ks.</t>
  </si>
  <si>
    <t xml:space="preserve">Smeták - plastový </t>
  </si>
  <si>
    <t>Smeták bez násady pro vnitřní použití, šíře 30 cm.</t>
  </si>
  <si>
    <t>38 x 38 cm, viskozová, barevná.</t>
  </si>
  <si>
    <t>Zásobník na toaletní papír JUMBO</t>
  </si>
  <si>
    <t>Nástěnný zásobník na role toaletního papíru o průměru max. 28 cm a šířce 10 cm. Vyroben z plastu.</t>
  </si>
  <si>
    <t>Dávkovač mýdla</t>
  </si>
  <si>
    <t>Tekuté mýdlo</t>
  </si>
  <si>
    <t>Držák mopu</t>
  </si>
  <si>
    <t>Mop</t>
  </si>
  <si>
    <t xml:space="preserve">Návlek mopu jazykový 40 cm bavlna. </t>
  </si>
  <si>
    <t>MYCÍ PROSTŘ. KUCHYNĚ NA NÁDOBÍ</t>
  </si>
  <si>
    <t>Tekutý přípravek na ruční mytí nádobí, odstraňování mastnoty i ve studené vodě. 
Náplň 0,5 - 0,75 l.</t>
  </si>
  <si>
    <t>Tekutý čistič odpadů, obsah H2SO4: 96%. Použití: pročištění plastových a keramických odpadů umyvadel, sprch, WC, kanalizace. Náplň 1 - 1,5 l.</t>
  </si>
  <si>
    <t>Tablety do myčky 5 v 1. Počet tablet v balení 80 - 100 ks.</t>
  </si>
  <si>
    <t>Pytle zelené, žluté</t>
  </si>
  <si>
    <t>70 x 110 cm - 120 litrů, ze silné folie tl. min. 60 mikronů. Role 25 - 30 ks.</t>
  </si>
  <si>
    <t>35 x 40 cm, flanelová, bílá.</t>
  </si>
  <si>
    <t>Zvon WC</t>
  </si>
  <si>
    <t>WC zvon gumový s dřevěnou rukojetí.</t>
  </si>
  <si>
    <t xml:space="preserve">Papírové kelímky na nápoje
</t>
  </si>
  <si>
    <t>Papírové Z-Z ručníky</t>
  </si>
  <si>
    <t>ks (balíček)</t>
  </si>
  <si>
    <t>Ubrousky - 2 vrstvé</t>
  </si>
  <si>
    <t xml:space="preserve">Ubrousky barevné na rauty, 2vrstvé. Balení 20 - 40 ks (ubrousků). </t>
  </si>
  <si>
    <t>Ubrousky - 1 vrstvé</t>
  </si>
  <si>
    <t xml:space="preserve">Ubrousky 33 x 33 cm. Balení 100 - 150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</si>
  <si>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</si>
  <si>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</si>
  <si>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</si>
  <si>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Kapsle/tablety do myčky </t>
  </si>
  <si>
    <t>Samostatná faktura</t>
  </si>
  <si>
    <t>NE</t>
  </si>
  <si>
    <t>Helena Průchová, 
Tel.: 377 63 7281, 
E-mail: pruchova@kpo.zcu.cz</t>
  </si>
  <si>
    <t>sady Pětatřicátníků 14,
301 00 Plzeň,
Fakulta právnická - Katedra občanského práva,
místnost PC 217</t>
  </si>
  <si>
    <t>Bolevecká 32,
301 00 Plzeň,
VŠ kolej</t>
  </si>
  <si>
    <t>Ing. Michaela Pšeidlová,
Tel.: 37763 4878, 724 961 105
E-mail: pseidlom@skm.zcu.cz</t>
  </si>
  <si>
    <t>Martin Koldinský,
Tel.: 602 298 097,
E-mail: koldam@ps.zcu.cz</t>
  </si>
  <si>
    <t>Sedláčkova 15,
301 00 Plzeň,
Provoz a služby - Správa budov</t>
  </si>
  <si>
    <t>Olga Štětinová,
Tel.: 37763 6801,
E-mail: ostetino@fdu.zcu.cz</t>
  </si>
  <si>
    <t>Univerzitní 28, 
301 00 Plzeň,
Fakulta designu a umění Ladislava Sutnara,
místnost LS 334</t>
  </si>
  <si>
    <t>Mgr. Michaela Hanušová,
Tel.: 775 318 151,
E-mail: mhanus@fel.zcu.cz</t>
  </si>
  <si>
    <t>Univerzitní 22,
301 00 Plzeň,
Fakulta elektrotechnická - Katedra materiálů a technologií,
místnost EK 418</t>
  </si>
  <si>
    <t>Martina Čechová,
Tel.: 3776 7361, 
E-mail: mcechov@kop.zcu.cz</t>
  </si>
  <si>
    <t>sady Pětatřicátníků 14,
301 00 Plzeň,
Fakulta právnická - Katedra obchodního práva,
  PC 118</t>
  </si>
  <si>
    <t>Tablety do myčky 5 v, gelové nebo kombinované. Počet tablet v balení 80 - 100 ks.</t>
  </si>
  <si>
    <t>Vyměnitelné prachovky. Minimálně 20 ks v balení.</t>
  </si>
  <si>
    <r>
      <t xml:space="preserve">Tekutý čisticí prostředek. Použití: na leštěné mramory, žuly, vysoce lesklé dlažby apod. Je vhodný i na plasty, laminátové povrchy, leštěný nerez i jiné kovy, vinylové podlahy.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</si>
  <si>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 xml:space="preserve">Nástěnný dávkovač mýdla, jednodílný, min objem 500 ml. Vyrobeno z kvalitní leštěné nerezové oceli. </t>
  </si>
  <si>
    <t>Tekuté mýdlo 1l do zásobníků Kimberly Clark.</t>
  </si>
  <si>
    <t>Držák jazykového mopu 40 cm,  tyč ALU min 140 cm, provedení celoplast.</t>
  </si>
  <si>
    <t>Kelímek má objem po horní okraj 330 ml. Použitelný objem je 0,3 l.
Kelímek je vhodný na teplé nápoje do 100°C.
Rozměry cca: výška 11 cm, průměr 9 cm.
Min. 50 ks v balení.</t>
  </si>
  <si>
    <t>Balíček skládaných Z-Z ručníků. 2vrstvé, bílé, 100% celuloza, rozměr 23 x 25 cm. Určeno do zásobníků. 
1ks (balíček) min. 150 ks papírových ručníků. V kartonu min. 20 ks (balíčků).</t>
  </si>
  <si>
    <t>Gelové nebo kombinované, v biologicky odbouratelné kapsli, efektivně odstraňuje zaschlé nečistoty od jídla a  dodává dokonalý lesk, gel působí proti odolné mastnotě. Nezanechává žádné zbytky na nádobí. 
Počet tablet v balení 60 - 100 ks.</t>
  </si>
  <si>
    <t>Dvousložkový účinný gel, odstraňuje mastnotu a vodní kámen - 250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</si>
</sst>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63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3" fillId="3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6" fillId="3" borderId="16" xfId="0" applyFont="1" applyFill="1" applyBorder="1" applyAlignment="1" applyProtection="1">
      <alignment horizontal="left" vertical="center" wrapText="1" indent="1"/>
    </xf>
    <xf numFmtId="0" fontId="6" fillId="3" borderId="20" xfId="0" applyFont="1" applyFill="1" applyBorder="1" applyAlignment="1" applyProtection="1">
      <alignment horizontal="left" vertical="center" wrapText="1" inden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6" fillId="3" borderId="22" xfId="0" applyFont="1" applyFill="1" applyBorder="1" applyAlignment="1" applyProtection="1">
      <alignment horizontal="left" vertical="center" wrapText="1" indent="1"/>
    </xf>
    <xf numFmtId="0" fontId="6" fillId="3" borderId="15" xfId="0" applyFont="1" applyFill="1" applyBorder="1" applyAlignment="1" applyProtection="1">
      <alignment horizontal="left" vertical="center" wrapText="1" inden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left" vertical="center" wrapText="1" inden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left" vertical="center" wrapText="1" inden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3" fillId="3" borderId="26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6"/>
  <sheetViews>
    <sheetView tabSelected="1" zoomScale="90" zoomScaleNormal="9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54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1.42578125" style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49.42578125" style="6" customWidth="1"/>
    <col min="21" max="16384" width="9.140625" style="1"/>
  </cols>
  <sheetData>
    <row r="1" spans="1:20" ht="36" customHeight="1" x14ac:dyDescent="0.25">
      <c r="B1" s="2" t="s">
        <v>45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31</v>
      </c>
      <c r="D6" s="28" t="s">
        <v>4</v>
      </c>
      <c r="E6" s="28" t="s">
        <v>32</v>
      </c>
      <c r="F6" s="28" t="s">
        <v>33</v>
      </c>
      <c r="G6" s="28" t="s">
        <v>34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35</v>
      </c>
      <c r="M6" s="28" t="s">
        <v>36</v>
      </c>
      <c r="N6" s="28" t="s">
        <v>43</v>
      </c>
      <c r="O6" s="28" t="s">
        <v>37</v>
      </c>
      <c r="P6" s="30" t="s">
        <v>38</v>
      </c>
      <c r="Q6" s="28" t="s">
        <v>39</v>
      </c>
      <c r="R6" s="28" t="s">
        <v>44</v>
      </c>
      <c r="S6" s="28" t="s">
        <v>40</v>
      </c>
      <c r="T6" s="28" t="s">
        <v>41</v>
      </c>
    </row>
    <row r="7" spans="1:20" ht="21.75" customHeight="1" thickTop="1" x14ac:dyDescent="0.25">
      <c r="A7" s="31"/>
      <c r="B7" s="32">
        <v>1</v>
      </c>
      <c r="C7" s="33" t="s">
        <v>46</v>
      </c>
      <c r="D7" s="34">
        <v>5</v>
      </c>
      <c r="E7" s="35" t="s">
        <v>47</v>
      </c>
      <c r="F7" s="36" t="s">
        <v>162</v>
      </c>
      <c r="G7" s="37">
        <f t="shared" ref="G7:G76" si="0">D7*H7</f>
        <v>1175</v>
      </c>
      <c r="H7" s="38">
        <v>235</v>
      </c>
      <c r="I7" s="155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148</v>
      </c>
      <c r="M7" s="42" t="s">
        <v>149</v>
      </c>
      <c r="N7" s="43"/>
      <c r="O7" s="43"/>
      <c r="P7" s="44" t="s">
        <v>150</v>
      </c>
      <c r="Q7" s="44" t="s">
        <v>151</v>
      </c>
      <c r="R7" s="45">
        <v>14</v>
      </c>
      <c r="S7" s="43"/>
      <c r="T7" s="35" t="s">
        <v>25</v>
      </c>
    </row>
    <row r="8" spans="1:20" ht="21.75" customHeight="1" x14ac:dyDescent="0.25">
      <c r="B8" s="46">
        <v>2</v>
      </c>
      <c r="C8" s="47" t="s">
        <v>48</v>
      </c>
      <c r="D8" s="48">
        <v>10</v>
      </c>
      <c r="E8" s="49" t="s">
        <v>47</v>
      </c>
      <c r="F8" s="50" t="s">
        <v>49</v>
      </c>
      <c r="G8" s="51">
        <f t="shared" si="0"/>
        <v>200</v>
      </c>
      <c r="H8" s="52">
        <v>20</v>
      </c>
      <c r="I8" s="156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15</v>
      </c>
    </row>
    <row r="9" spans="1:20" ht="21.75" customHeight="1" x14ac:dyDescent="0.25">
      <c r="B9" s="46">
        <v>3</v>
      </c>
      <c r="C9" s="47" t="s">
        <v>50</v>
      </c>
      <c r="D9" s="48">
        <v>5</v>
      </c>
      <c r="E9" s="49" t="s">
        <v>47</v>
      </c>
      <c r="F9" s="50" t="s">
        <v>51</v>
      </c>
      <c r="G9" s="51">
        <f t="shared" si="0"/>
        <v>60</v>
      </c>
      <c r="H9" s="52">
        <v>12</v>
      </c>
      <c r="I9" s="156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25</v>
      </c>
    </row>
    <row r="10" spans="1:20" ht="21.75" customHeight="1" x14ac:dyDescent="0.25">
      <c r="B10" s="46">
        <v>4</v>
      </c>
      <c r="C10" s="47" t="s">
        <v>52</v>
      </c>
      <c r="D10" s="48">
        <v>1</v>
      </c>
      <c r="E10" s="49" t="s">
        <v>53</v>
      </c>
      <c r="F10" s="50" t="s">
        <v>54</v>
      </c>
      <c r="G10" s="51">
        <f t="shared" si="0"/>
        <v>100</v>
      </c>
      <c r="H10" s="52">
        <v>100</v>
      </c>
      <c r="I10" s="156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25</v>
      </c>
    </row>
    <row r="11" spans="1:20" ht="21.75" customHeight="1" x14ac:dyDescent="0.25">
      <c r="B11" s="46">
        <v>5</v>
      </c>
      <c r="C11" s="47" t="s">
        <v>55</v>
      </c>
      <c r="D11" s="48">
        <v>2</v>
      </c>
      <c r="E11" s="49" t="s">
        <v>47</v>
      </c>
      <c r="F11" s="60" t="s">
        <v>163</v>
      </c>
      <c r="G11" s="51">
        <f t="shared" si="0"/>
        <v>520</v>
      </c>
      <c r="H11" s="52">
        <v>260</v>
      </c>
      <c r="I11" s="156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25</v>
      </c>
    </row>
    <row r="12" spans="1:20" ht="21.75" customHeight="1" thickBot="1" x14ac:dyDescent="0.3">
      <c r="B12" s="61">
        <v>6</v>
      </c>
      <c r="C12" s="62" t="s">
        <v>56</v>
      </c>
      <c r="D12" s="63">
        <v>6</v>
      </c>
      <c r="E12" s="64" t="s">
        <v>53</v>
      </c>
      <c r="F12" s="65" t="s">
        <v>171</v>
      </c>
      <c r="G12" s="66">
        <f t="shared" si="0"/>
        <v>360</v>
      </c>
      <c r="H12" s="67">
        <v>60</v>
      </c>
      <c r="I12" s="157"/>
      <c r="J12" s="68">
        <f t="shared" si="1"/>
        <v>0</v>
      </c>
      <c r="K12" s="69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64" t="s">
        <v>25</v>
      </c>
    </row>
    <row r="13" spans="1:20" ht="85.5" customHeight="1" x14ac:dyDescent="0.25">
      <c r="B13" s="70">
        <v>7</v>
      </c>
      <c r="C13" s="71" t="s">
        <v>57</v>
      </c>
      <c r="D13" s="72">
        <v>6</v>
      </c>
      <c r="E13" s="73" t="s">
        <v>53</v>
      </c>
      <c r="F13" s="74" t="s">
        <v>164</v>
      </c>
      <c r="G13" s="75">
        <f t="shared" si="0"/>
        <v>300</v>
      </c>
      <c r="H13" s="76">
        <v>50</v>
      </c>
      <c r="I13" s="158"/>
      <c r="J13" s="77">
        <f t="shared" si="1"/>
        <v>0</v>
      </c>
      <c r="K13" s="78" t="str">
        <f t="shared" si="2"/>
        <v xml:space="preserve"> </v>
      </c>
      <c r="L13" s="79" t="s">
        <v>148</v>
      </c>
      <c r="M13" s="79" t="s">
        <v>149</v>
      </c>
      <c r="N13" s="80"/>
      <c r="O13" s="80"/>
      <c r="P13" s="81" t="s">
        <v>153</v>
      </c>
      <c r="Q13" s="81" t="s">
        <v>152</v>
      </c>
      <c r="R13" s="82">
        <v>14</v>
      </c>
      <c r="S13" s="80"/>
      <c r="T13" s="73" t="s">
        <v>27</v>
      </c>
    </row>
    <row r="14" spans="1:20" ht="33" customHeight="1" x14ac:dyDescent="0.25">
      <c r="B14" s="46">
        <v>8</v>
      </c>
      <c r="C14" s="47" t="s">
        <v>58</v>
      </c>
      <c r="D14" s="48">
        <v>50</v>
      </c>
      <c r="E14" s="49" t="s">
        <v>59</v>
      </c>
      <c r="F14" s="50" t="s">
        <v>60</v>
      </c>
      <c r="G14" s="51">
        <f t="shared" si="0"/>
        <v>300</v>
      </c>
      <c r="H14" s="52">
        <v>6</v>
      </c>
      <c r="I14" s="156"/>
      <c r="J14" s="53">
        <f t="shared" si="1"/>
        <v>0</v>
      </c>
      <c r="K14" s="54" t="str">
        <f t="shared" si="2"/>
        <v xml:space="preserve"> </v>
      </c>
      <c r="L14" s="58"/>
      <c r="M14" s="58"/>
      <c r="N14" s="57"/>
      <c r="O14" s="57"/>
      <c r="P14" s="55"/>
      <c r="Q14" s="55"/>
      <c r="R14" s="59"/>
      <c r="S14" s="57"/>
      <c r="T14" s="49" t="s">
        <v>14</v>
      </c>
    </row>
    <row r="15" spans="1:20" ht="39" customHeight="1" x14ac:dyDescent="0.25">
      <c r="B15" s="46">
        <v>9</v>
      </c>
      <c r="C15" s="47" t="s">
        <v>61</v>
      </c>
      <c r="D15" s="48">
        <v>50</v>
      </c>
      <c r="E15" s="49" t="s">
        <v>53</v>
      </c>
      <c r="F15" s="83" t="s">
        <v>62</v>
      </c>
      <c r="G15" s="51">
        <f t="shared" si="0"/>
        <v>3050</v>
      </c>
      <c r="H15" s="52">
        <v>61</v>
      </c>
      <c r="I15" s="156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8"/>
      <c r="M15" s="58"/>
      <c r="N15" s="57"/>
      <c r="O15" s="57"/>
      <c r="P15" s="55"/>
      <c r="Q15" s="55"/>
      <c r="R15" s="59"/>
      <c r="S15" s="57"/>
      <c r="T15" s="49" t="s">
        <v>27</v>
      </c>
    </row>
    <row r="16" spans="1:20" ht="39" customHeight="1" x14ac:dyDescent="0.25">
      <c r="B16" s="46">
        <v>10</v>
      </c>
      <c r="C16" s="47" t="s">
        <v>63</v>
      </c>
      <c r="D16" s="48">
        <v>30</v>
      </c>
      <c r="E16" s="49" t="s">
        <v>53</v>
      </c>
      <c r="F16" s="83" t="s">
        <v>64</v>
      </c>
      <c r="G16" s="51">
        <f t="shared" si="0"/>
        <v>2250</v>
      </c>
      <c r="H16" s="52">
        <v>75</v>
      </c>
      <c r="I16" s="156"/>
      <c r="J16" s="53">
        <f t="shared" si="3"/>
        <v>0</v>
      </c>
      <c r="K16" s="54" t="str">
        <f t="shared" si="4"/>
        <v xml:space="preserve"> </v>
      </c>
      <c r="L16" s="58"/>
      <c r="M16" s="58"/>
      <c r="N16" s="57"/>
      <c r="O16" s="57"/>
      <c r="P16" s="55"/>
      <c r="Q16" s="55"/>
      <c r="R16" s="59"/>
      <c r="S16" s="57"/>
      <c r="T16" s="49" t="s">
        <v>27</v>
      </c>
    </row>
    <row r="17" spans="2:20" ht="39" customHeight="1" x14ac:dyDescent="0.25">
      <c r="B17" s="46">
        <v>11</v>
      </c>
      <c r="C17" s="47" t="s">
        <v>65</v>
      </c>
      <c r="D17" s="48">
        <v>60</v>
      </c>
      <c r="E17" s="49" t="s">
        <v>53</v>
      </c>
      <c r="F17" s="83" t="s">
        <v>66</v>
      </c>
      <c r="G17" s="51">
        <f t="shared" si="0"/>
        <v>2700</v>
      </c>
      <c r="H17" s="52">
        <v>45</v>
      </c>
      <c r="I17" s="156"/>
      <c r="J17" s="53">
        <f t="shared" si="3"/>
        <v>0</v>
      </c>
      <c r="K17" s="54" t="str">
        <f t="shared" si="4"/>
        <v xml:space="preserve"> </v>
      </c>
      <c r="L17" s="58"/>
      <c r="M17" s="58"/>
      <c r="N17" s="57"/>
      <c r="O17" s="57"/>
      <c r="P17" s="55"/>
      <c r="Q17" s="55"/>
      <c r="R17" s="59"/>
      <c r="S17" s="57"/>
      <c r="T17" s="49" t="s">
        <v>25</v>
      </c>
    </row>
    <row r="18" spans="2:20" ht="60.75" customHeight="1" x14ac:dyDescent="0.25">
      <c r="B18" s="46">
        <v>12</v>
      </c>
      <c r="C18" s="47" t="s">
        <v>67</v>
      </c>
      <c r="D18" s="48">
        <v>20</v>
      </c>
      <c r="E18" s="49" t="s">
        <v>53</v>
      </c>
      <c r="F18" s="83" t="s">
        <v>68</v>
      </c>
      <c r="G18" s="51">
        <f t="shared" si="0"/>
        <v>920</v>
      </c>
      <c r="H18" s="52">
        <v>46</v>
      </c>
      <c r="I18" s="156"/>
      <c r="J18" s="53">
        <f t="shared" si="3"/>
        <v>0</v>
      </c>
      <c r="K18" s="54" t="str">
        <f t="shared" si="4"/>
        <v xml:space="preserve"> </v>
      </c>
      <c r="L18" s="58"/>
      <c r="M18" s="58"/>
      <c r="N18" s="57"/>
      <c r="O18" s="57"/>
      <c r="P18" s="55"/>
      <c r="Q18" s="55"/>
      <c r="R18" s="59"/>
      <c r="S18" s="57"/>
      <c r="T18" s="49" t="s">
        <v>24</v>
      </c>
    </row>
    <row r="19" spans="2:20" ht="39" customHeight="1" x14ac:dyDescent="0.25">
      <c r="B19" s="46">
        <v>13</v>
      </c>
      <c r="C19" s="47" t="s">
        <v>69</v>
      </c>
      <c r="D19" s="48">
        <v>20</v>
      </c>
      <c r="E19" s="49" t="s">
        <v>53</v>
      </c>
      <c r="F19" s="50" t="s">
        <v>70</v>
      </c>
      <c r="G19" s="51">
        <f t="shared" si="0"/>
        <v>1000</v>
      </c>
      <c r="H19" s="52">
        <v>50</v>
      </c>
      <c r="I19" s="156"/>
      <c r="J19" s="53">
        <f t="shared" si="3"/>
        <v>0</v>
      </c>
      <c r="K19" s="54" t="str">
        <f t="shared" si="4"/>
        <v xml:space="preserve"> </v>
      </c>
      <c r="L19" s="58"/>
      <c r="M19" s="58"/>
      <c r="N19" s="57"/>
      <c r="O19" s="57"/>
      <c r="P19" s="55"/>
      <c r="Q19" s="55"/>
      <c r="R19" s="59"/>
      <c r="S19" s="57"/>
      <c r="T19" s="49" t="s">
        <v>25</v>
      </c>
    </row>
    <row r="20" spans="2:20" ht="39" customHeight="1" x14ac:dyDescent="0.25">
      <c r="B20" s="46">
        <v>14</v>
      </c>
      <c r="C20" s="47" t="s">
        <v>71</v>
      </c>
      <c r="D20" s="48">
        <v>10</v>
      </c>
      <c r="E20" s="49" t="s">
        <v>53</v>
      </c>
      <c r="F20" s="83" t="s">
        <v>72</v>
      </c>
      <c r="G20" s="51">
        <f t="shared" si="0"/>
        <v>750</v>
      </c>
      <c r="H20" s="52">
        <v>75</v>
      </c>
      <c r="I20" s="156"/>
      <c r="J20" s="53">
        <f t="shared" si="3"/>
        <v>0</v>
      </c>
      <c r="K20" s="54" t="str">
        <f t="shared" si="4"/>
        <v xml:space="preserve"> </v>
      </c>
      <c r="L20" s="58"/>
      <c r="M20" s="58"/>
      <c r="N20" s="57"/>
      <c r="O20" s="57"/>
      <c r="P20" s="55"/>
      <c r="Q20" s="55"/>
      <c r="R20" s="59"/>
      <c r="S20" s="57"/>
      <c r="T20" s="49" t="s">
        <v>28</v>
      </c>
    </row>
    <row r="21" spans="2:20" ht="39" customHeight="1" x14ac:dyDescent="0.25">
      <c r="B21" s="46">
        <v>15</v>
      </c>
      <c r="C21" s="47" t="s">
        <v>73</v>
      </c>
      <c r="D21" s="48">
        <v>10</v>
      </c>
      <c r="E21" s="49" t="s">
        <v>53</v>
      </c>
      <c r="F21" s="83" t="s">
        <v>74</v>
      </c>
      <c r="G21" s="51">
        <f t="shared" si="0"/>
        <v>400</v>
      </c>
      <c r="H21" s="52">
        <v>40</v>
      </c>
      <c r="I21" s="156"/>
      <c r="J21" s="53">
        <f t="shared" si="3"/>
        <v>0</v>
      </c>
      <c r="K21" s="54" t="str">
        <f t="shared" si="4"/>
        <v xml:space="preserve"> </v>
      </c>
      <c r="L21" s="58"/>
      <c r="M21" s="58"/>
      <c r="N21" s="57"/>
      <c r="O21" s="57"/>
      <c r="P21" s="55"/>
      <c r="Q21" s="55"/>
      <c r="R21" s="59"/>
      <c r="S21" s="57"/>
      <c r="T21" s="49" t="s">
        <v>28</v>
      </c>
    </row>
    <row r="22" spans="2:20" ht="39" customHeight="1" x14ac:dyDescent="0.25">
      <c r="B22" s="46">
        <v>16</v>
      </c>
      <c r="C22" s="47" t="s">
        <v>75</v>
      </c>
      <c r="D22" s="48">
        <v>10</v>
      </c>
      <c r="E22" s="49" t="s">
        <v>47</v>
      </c>
      <c r="F22" s="83" t="s">
        <v>76</v>
      </c>
      <c r="G22" s="51">
        <f t="shared" si="0"/>
        <v>400</v>
      </c>
      <c r="H22" s="52">
        <v>40</v>
      </c>
      <c r="I22" s="156"/>
      <c r="J22" s="53">
        <f t="shared" si="3"/>
        <v>0</v>
      </c>
      <c r="K22" s="54" t="str">
        <f t="shared" si="4"/>
        <v xml:space="preserve"> </v>
      </c>
      <c r="L22" s="58"/>
      <c r="M22" s="58"/>
      <c r="N22" s="57"/>
      <c r="O22" s="57"/>
      <c r="P22" s="55"/>
      <c r="Q22" s="55"/>
      <c r="R22" s="59"/>
      <c r="S22" s="57"/>
      <c r="T22" s="49" t="s">
        <v>28</v>
      </c>
    </row>
    <row r="23" spans="2:20" ht="25.5" customHeight="1" x14ac:dyDescent="0.25">
      <c r="B23" s="46">
        <v>17</v>
      </c>
      <c r="C23" s="47" t="s">
        <v>77</v>
      </c>
      <c r="D23" s="48">
        <v>5</v>
      </c>
      <c r="E23" s="49" t="s">
        <v>53</v>
      </c>
      <c r="F23" s="83" t="s">
        <v>78</v>
      </c>
      <c r="G23" s="51">
        <f t="shared" si="0"/>
        <v>150</v>
      </c>
      <c r="H23" s="52">
        <v>30</v>
      </c>
      <c r="I23" s="156"/>
      <c r="J23" s="53">
        <f t="shared" si="3"/>
        <v>0</v>
      </c>
      <c r="K23" s="54" t="str">
        <f t="shared" si="4"/>
        <v xml:space="preserve"> </v>
      </c>
      <c r="L23" s="58"/>
      <c r="M23" s="58"/>
      <c r="N23" s="57"/>
      <c r="O23" s="57"/>
      <c r="P23" s="55"/>
      <c r="Q23" s="55"/>
      <c r="R23" s="59"/>
      <c r="S23" s="57"/>
      <c r="T23" s="49" t="s">
        <v>25</v>
      </c>
    </row>
    <row r="24" spans="2:20" ht="39" customHeight="1" x14ac:dyDescent="0.25">
      <c r="B24" s="46">
        <v>18</v>
      </c>
      <c r="C24" s="47" t="s">
        <v>79</v>
      </c>
      <c r="D24" s="48">
        <v>1</v>
      </c>
      <c r="E24" s="49" t="s">
        <v>53</v>
      </c>
      <c r="F24" s="83" t="s">
        <v>80</v>
      </c>
      <c r="G24" s="51">
        <f t="shared" si="0"/>
        <v>170</v>
      </c>
      <c r="H24" s="52">
        <v>170</v>
      </c>
      <c r="I24" s="156"/>
      <c r="J24" s="53">
        <f t="shared" si="3"/>
        <v>0</v>
      </c>
      <c r="K24" s="54" t="str">
        <f t="shared" si="4"/>
        <v xml:space="preserve"> </v>
      </c>
      <c r="L24" s="58"/>
      <c r="M24" s="58"/>
      <c r="N24" s="57"/>
      <c r="O24" s="57"/>
      <c r="P24" s="55"/>
      <c r="Q24" s="55"/>
      <c r="R24" s="59"/>
      <c r="S24" s="57"/>
      <c r="T24" s="49" t="s">
        <v>26</v>
      </c>
    </row>
    <row r="25" spans="2:20" ht="21.75" customHeight="1" x14ac:dyDescent="0.25">
      <c r="B25" s="46">
        <v>19</v>
      </c>
      <c r="C25" s="50" t="s">
        <v>81</v>
      </c>
      <c r="D25" s="48">
        <v>5</v>
      </c>
      <c r="E25" s="49" t="s">
        <v>53</v>
      </c>
      <c r="F25" s="50" t="s">
        <v>82</v>
      </c>
      <c r="G25" s="51">
        <f t="shared" si="0"/>
        <v>150</v>
      </c>
      <c r="H25" s="52">
        <v>30</v>
      </c>
      <c r="I25" s="156"/>
      <c r="J25" s="53">
        <f t="shared" si="3"/>
        <v>0</v>
      </c>
      <c r="K25" s="54" t="str">
        <f t="shared" si="4"/>
        <v xml:space="preserve"> </v>
      </c>
      <c r="L25" s="58"/>
      <c r="M25" s="58"/>
      <c r="N25" s="57"/>
      <c r="O25" s="57"/>
      <c r="P25" s="55"/>
      <c r="Q25" s="55"/>
      <c r="R25" s="59"/>
      <c r="S25" s="57"/>
      <c r="T25" s="49" t="s">
        <v>25</v>
      </c>
    </row>
    <row r="26" spans="2:20" ht="39" customHeight="1" x14ac:dyDescent="0.25">
      <c r="B26" s="46">
        <v>20</v>
      </c>
      <c r="C26" s="47" t="s">
        <v>83</v>
      </c>
      <c r="D26" s="48">
        <v>20</v>
      </c>
      <c r="E26" s="49" t="s">
        <v>53</v>
      </c>
      <c r="F26" s="83" t="s">
        <v>84</v>
      </c>
      <c r="G26" s="51">
        <f t="shared" si="0"/>
        <v>1560</v>
      </c>
      <c r="H26" s="52">
        <v>78</v>
      </c>
      <c r="I26" s="156"/>
      <c r="J26" s="53">
        <f t="shared" si="3"/>
        <v>0</v>
      </c>
      <c r="K26" s="54" t="str">
        <f t="shared" si="4"/>
        <v xml:space="preserve"> </v>
      </c>
      <c r="L26" s="58"/>
      <c r="M26" s="58"/>
      <c r="N26" s="57"/>
      <c r="O26" s="57"/>
      <c r="P26" s="55"/>
      <c r="Q26" s="55"/>
      <c r="R26" s="59"/>
      <c r="S26" s="57"/>
      <c r="T26" s="49" t="s">
        <v>25</v>
      </c>
    </row>
    <row r="27" spans="2:20" ht="58.5" customHeight="1" x14ac:dyDescent="0.25">
      <c r="B27" s="46">
        <v>21</v>
      </c>
      <c r="C27" s="47" t="s">
        <v>85</v>
      </c>
      <c r="D27" s="48">
        <v>20</v>
      </c>
      <c r="E27" s="49" t="s">
        <v>53</v>
      </c>
      <c r="F27" s="83" t="s">
        <v>86</v>
      </c>
      <c r="G27" s="51">
        <f t="shared" si="0"/>
        <v>1600</v>
      </c>
      <c r="H27" s="52">
        <v>80</v>
      </c>
      <c r="I27" s="156"/>
      <c r="J27" s="53">
        <f t="shared" si="3"/>
        <v>0</v>
      </c>
      <c r="K27" s="54" t="str">
        <f t="shared" si="4"/>
        <v xml:space="preserve"> </v>
      </c>
      <c r="L27" s="58"/>
      <c r="M27" s="58"/>
      <c r="N27" s="57"/>
      <c r="O27" s="57"/>
      <c r="P27" s="55"/>
      <c r="Q27" s="55"/>
      <c r="R27" s="59"/>
      <c r="S27" s="57"/>
      <c r="T27" s="49" t="s">
        <v>25</v>
      </c>
    </row>
    <row r="28" spans="2:20" ht="22.5" customHeight="1" x14ac:dyDescent="0.25">
      <c r="B28" s="46">
        <v>22</v>
      </c>
      <c r="C28" s="47" t="s">
        <v>87</v>
      </c>
      <c r="D28" s="48">
        <v>5</v>
      </c>
      <c r="E28" s="49" t="s">
        <v>53</v>
      </c>
      <c r="F28" s="83" t="s">
        <v>88</v>
      </c>
      <c r="G28" s="51">
        <f t="shared" si="0"/>
        <v>200</v>
      </c>
      <c r="H28" s="52">
        <v>40</v>
      </c>
      <c r="I28" s="156"/>
      <c r="J28" s="53">
        <f t="shared" si="3"/>
        <v>0</v>
      </c>
      <c r="K28" s="54" t="str">
        <f t="shared" si="4"/>
        <v xml:space="preserve"> </v>
      </c>
      <c r="L28" s="58"/>
      <c r="M28" s="58"/>
      <c r="N28" s="57"/>
      <c r="O28" s="57"/>
      <c r="P28" s="55"/>
      <c r="Q28" s="55"/>
      <c r="R28" s="59"/>
      <c r="S28" s="57"/>
      <c r="T28" s="49" t="s">
        <v>25</v>
      </c>
    </row>
    <row r="29" spans="2:20" ht="39" customHeight="1" x14ac:dyDescent="0.25">
      <c r="B29" s="46">
        <v>23</v>
      </c>
      <c r="C29" s="47" t="s">
        <v>89</v>
      </c>
      <c r="D29" s="48">
        <v>20</v>
      </c>
      <c r="E29" s="49" t="s">
        <v>53</v>
      </c>
      <c r="F29" s="83" t="s">
        <v>90</v>
      </c>
      <c r="G29" s="51">
        <f t="shared" si="0"/>
        <v>1400</v>
      </c>
      <c r="H29" s="52">
        <v>70</v>
      </c>
      <c r="I29" s="156"/>
      <c r="J29" s="53">
        <f t="shared" si="3"/>
        <v>0</v>
      </c>
      <c r="K29" s="54" t="str">
        <f t="shared" si="4"/>
        <v xml:space="preserve"> </v>
      </c>
      <c r="L29" s="58"/>
      <c r="M29" s="58"/>
      <c r="N29" s="57"/>
      <c r="O29" s="57"/>
      <c r="P29" s="55"/>
      <c r="Q29" s="55"/>
      <c r="R29" s="59"/>
      <c r="S29" s="57"/>
      <c r="T29" s="49" t="s">
        <v>25</v>
      </c>
    </row>
    <row r="30" spans="2:20" ht="18.75" customHeight="1" x14ac:dyDescent="0.25">
      <c r="B30" s="46">
        <v>24</v>
      </c>
      <c r="C30" s="47" t="s">
        <v>91</v>
      </c>
      <c r="D30" s="48">
        <v>10</v>
      </c>
      <c r="E30" s="49" t="s">
        <v>92</v>
      </c>
      <c r="F30" s="83" t="s">
        <v>93</v>
      </c>
      <c r="G30" s="51">
        <f t="shared" si="0"/>
        <v>1000</v>
      </c>
      <c r="H30" s="52">
        <v>100</v>
      </c>
      <c r="I30" s="156"/>
      <c r="J30" s="53">
        <f t="shared" si="3"/>
        <v>0</v>
      </c>
      <c r="K30" s="54" t="str">
        <f t="shared" si="4"/>
        <v xml:space="preserve"> </v>
      </c>
      <c r="L30" s="58"/>
      <c r="M30" s="58"/>
      <c r="N30" s="57"/>
      <c r="O30" s="57"/>
      <c r="P30" s="55"/>
      <c r="Q30" s="55"/>
      <c r="R30" s="59"/>
      <c r="S30" s="57"/>
      <c r="T30" s="49" t="s">
        <v>12</v>
      </c>
    </row>
    <row r="31" spans="2:20" ht="18.75" customHeight="1" x14ac:dyDescent="0.25">
      <c r="B31" s="46">
        <v>25</v>
      </c>
      <c r="C31" s="47" t="s">
        <v>94</v>
      </c>
      <c r="D31" s="48">
        <v>50</v>
      </c>
      <c r="E31" s="49" t="s">
        <v>53</v>
      </c>
      <c r="F31" s="83" t="s">
        <v>95</v>
      </c>
      <c r="G31" s="51">
        <f t="shared" si="0"/>
        <v>5500</v>
      </c>
      <c r="H31" s="52">
        <v>110</v>
      </c>
      <c r="I31" s="156"/>
      <c r="J31" s="53">
        <f t="shared" si="3"/>
        <v>0</v>
      </c>
      <c r="K31" s="54" t="str">
        <f t="shared" si="4"/>
        <v xml:space="preserve"> </v>
      </c>
      <c r="L31" s="58"/>
      <c r="M31" s="58"/>
      <c r="N31" s="57"/>
      <c r="O31" s="57"/>
      <c r="P31" s="55"/>
      <c r="Q31" s="55"/>
      <c r="R31" s="59"/>
      <c r="S31" s="57"/>
      <c r="T31" s="49" t="s">
        <v>25</v>
      </c>
    </row>
    <row r="32" spans="2:20" ht="18.75" customHeight="1" x14ac:dyDescent="0.25">
      <c r="B32" s="46">
        <v>26</v>
      </c>
      <c r="C32" s="50" t="s">
        <v>96</v>
      </c>
      <c r="D32" s="48">
        <v>10</v>
      </c>
      <c r="E32" s="49" t="s">
        <v>53</v>
      </c>
      <c r="F32" s="50" t="s">
        <v>97</v>
      </c>
      <c r="G32" s="51">
        <f t="shared" si="0"/>
        <v>400</v>
      </c>
      <c r="H32" s="52">
        <v>40</v>
      </c>
      <c r="I32" s="156"/>
      <c r="J32" s="53">
        <f t="shared" si="3"/>
        <v>0</v>
      </c>
      <c r="K32" s="54" t="str">
        <f t="shared" si="4"/>
        <v xml:space="preserve"> </v>
      </c>
      <c r="L32" s="58"/>
      <c r="M32" s="58"/>
      <c r="N32" s="57"/>
      <c r="O32" s="57"/>
      <c r="P32" s="55"/>
      <c r="Q32" s="55"/>
      <c r="R32" s="59"/>
      <c r="S32" s="57"/>
      <c r="T32" s="49" t="s">
        <v>20</v>
      </c>
    </row>
    <row r="33" spans="2:20" ht="18.75" customHeight="1" x14ac:dyDescent="0.25">
      <c r="B33" s="46">
        <v>27</v>
      </c>
      <c r="C33" s="47" t="s">
        <v>98</v>
      </c>
      <c r="D33" s="48">
        <v>30</v>
      </c>
      <c r="E33" s="49" t="s">
        <v>53</v>
      </c>
      <c r="F33" s="50" t="s">
        <v>99</v>
      </c>
      <c r="G33" s="51">
        <f t="shared" si="0"/>
        <v>9600</v>
      </c>
      <c r="H33" s="52">
        <v>320</v>
      </c>
      <c r="I33" s="156"/>
      <c r="J33" s="53">
        <f t="shared" si="3"/>
        <v>0</v>
      </c>
      <c r="K33" s="54" t="str">
        <f t="shared" si="4"/>
        <v xml:space="preserve"> </v>
      </c>
      <c r="L33" s="58"/>
      <c r="M33" s="58"/>
      <c r="N33" s="57"/>
      <c r="O33" s="57"/>
      <c r="P33" s="55"/>
      <c r="Q33" s="55"/>
      <c r="R33" s="59"/>
      <c r="S33" s="57"/>
      <c r="T33" s="49" t="s">
        <v>18</v>
      </c>
    </row>
    <row r="34" spans="2:20" ht="18.75" customHeight="1" thickBot="1" x14ac:dyDescent="0.3">
      <c r="B34" s="84">
        <v>28</v>
      </c>
      <c r="C34" s="85" t="s">
        <v>100</v>
      </c>
      <c r="D34" s="86">
        <v>20</v>
      </c>
      <c r="E34" s="87" t="s">
        <v>53</v>
      </c>
      <c r="F34" s="88" t="s">
        <v>101</v>
      </c>
      <c r="G34" s="89">
        <f t="shared" si="0"/>
        <v>480</v>
      </c>
      <c r="H34" s="90">
        <v>24</v>
      </c>
      <c r="I34" s="159"/>
      <c r="J34" s="91">
        <f t="shared" si="3"/>
        <v>0</v>
      </c>
      <c r="K34" s="92" t="str">
        <f t="shared" si="4"/>
        <v xml:space="preserve"> </v>
      </c>
      <c r="L34" s="93"/>
      <c r="M34" s="93"/>
      <c r="N34" s="94"/>
      <c r="O34" s="94"/>
      <c r="P34" s="95"/>
      <c r="Q34" s="95"/>
      <c r="R34" s="96"/>
      <c r="S34" s="94"/>
      <c r="T34" s="87" t="s">
        <v>21</v>
      </c>
    </row>
    <row r="35" spans="2:20" ht="35.25" customHeight="1" x14ac:dyDescent="0.25">
      <c r="B35" s="97">
        <v>29</v>
      </c>
      <c r="C35" s="98" t="s">
        <v>58</v>
      </c>
      <c r="D35" s="99">
        <v>600</v>
      </c>
      <c r="E35" s="100" t="s">
        <v>59</v>
      </c>
      <c r="F35" s="101" t="s">
        <v>60</v>
      </c>
      <c r="G35" s="102">
        <f t="shared" si="0"/>
        <v>3600</v>
      </c>
      <c r="H35" s="103">
        <v>6</v>
      </c>
      <c r="I35" s="160"/>
      <c r="J35" s="104">
        <f t="shared" si="3"/>
        <v>0</v>
      </c>
      <c r="K35" s="105" t="str">
        <f t="shared" si="4"/>
        <v xml:space="preserve"> </v>
      </c>
      <c r="L35" s="79" t="s">
        <v>148</v>
      </c>
      <c r="M35" s="79" t="s">
        <v>149</v>
      </c>
      <c r="N35" s="80"/>
      <c r="O35" s="80"/>
      <c r="P35" s="81" t="s">
        <v>153</v>
      </c>
      <c r="Q35" s="81" t="s">
        <v>152</v>
      </c>
      <c r="R35" s="82">
        <v>14</v>
      </c>
      <c r="S35" s="80"/>
      <c r="T35" s="100" t="s">
        <v>14</v>
      </c>
    </row>
    <row r="36" spans="2:20" ht="34.5" customHeight="1" x14ac:dyDescent="0.25">
      <c r="B36" s="46">
        <v>30</v>
      </c>
      <c r="C36" s="47" t="s">
        <v>61</v>
      </c>
      <c r="D36" s="48">
        <v>10</v>
      </c>
      <c r="E36" s="49" t="s">
        <v>53</v>
      </c>
      <c r="F36" s="106" t="s">
        <v>62</v>
      </c>
      <c r="G36" s="51">
        <f t="shared" si="0"/>
        <v>610</v>
      </c>
      <c r="H36" s="52">
        <v>61</v>
      </c>
      <c r="I36" s="156"/>
      <c r="J36" s="53">
        <f t="shared" si="3"/>
        <v>0</v>
      </c>
      <c r="K36" s="54" t="str">
        <f t="shared" si="4"/>
        <v xml:space="preserve"> </v>
      </c>
      <c r="L36" s="58"/>
      <c r="M36" s="58"/>
      <c r="N36" s="57"/>
      <c r="O36" s="57"/>
      <c r="P36" s="55"/>
      <c r="Q36" s="55"/>
      <c r="R36" s="59"/>
      <c r="S36" s="57"/>
      <c r="T36" s="49" t="s">
        <v>27</v>
      </c>
    </row>
    <row r="37" spans="2:20" ht="37.5" customHeight="1" x14ac:dyDescent="0.25">
      <c r="B37" s="46">
        <v>31</v>
      </c>
      <c r="C37" s="47" t="s">
        <v>63</v>
      </c>
      <c r="D37" s="48">
        <v>5</v>
      </c>
      <c r="E37" s="49" t="s">
        <v>53</v>
      </c>
      <c r="F37" s="106" t="s">
        <v>64</v>
      </c>
      <c r="G37" s="51">
        <f t="shared" si="0"/>
        <v>375</v>
      </c>
      <c r="H37" s="52">
        <v>75</v>
      </c>
      <c r="I37" s="156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49" t="s">
        <v>27</v>
      </c>
    </row>
    <row r="38" spans="2:20" ht="36.75" customHeight="1" x14ac:dyDescent="0.25">
      <c r="B38" s="46">
        <v>32</v>
      </c>
      <c r="C38" s="47" t="s">
        <v>65</v>
      </c>
      <c r="D38" s="48">
        <v>20</v>
      </c>
      <c r="E38" s="49" t="s">
        <v>53</v>
      </c>
      <c r="F38" s="83" t="s">
        <v>66</v>
      </c>
      <c r="G38" s="51">
        <f t="shared" si="0"/>
        <v>900</v>
      </c>
      <c r="H38" s="52">
        <v>45</v>
      </c>
      <c r="I38" s="156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25</v>
      </c>
    </row>
    <row r="39" spans="2:20" ht="36" customHeight="1" x14ac:dyDescent="0.25">
      <c r="B39" s="46">
        <v>33</v>
      </c>
      <c r="C39" s="47" t="s">
        <v>69</v>
      </c>
      <c r="D39" s="48">
        <v>10</v>
      </c>
      <c r="E39" s="49" t="s">
        <v>53</v>
      </c>
      <c r="F39" s="83" t="s">
        <v>70</v>
      </c>
      <c r="G39" s="51">
        <f t="shared" si="0"/>
        <v>500</v>
      </c>
      <c r="H39" s="52">
        <v>50</v>
      </c>
      <c r="I39" s="156"/>
      <c r="J39" s="53">
        <f t="shared" ref="J39:J76" si="5">D39*I39</f>
        <v>0</v>
      </c>
      <c r="K39" s="54" t="str">
        <f t="shared" ref="K39:K76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49" t="s">
        <v>25</v>
      </c>
    </row>
    <row r="40" spans="2:20" ht="33.75" customHeight="1" x14ac:dyDescent="0.25">
      <c r="B40" s="46">
        <v>34</v>
      </c>
      <c r="C40" s="47" t="s">
        <v>102</v>
      </c>
      <c r="D40" s="48">
        <v>10</v>
      </c>
      <c r="E40" s="49" t="s">
        <v>53</v>
      </c>
      <c r="F40" s="83" t="s">
        <v>103</v>
      </c>
      <c r="G40" s="51">
        <f t="shared" si="0"/>
        <v>540</v>
      </c>
      <c r="H40" s="52">
        <v>54</v>
      </c>
      <c r="I40" s="156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25</v>
      </c>
    </row>
    <row r="41" spans="2:20" ht="36" customHeight="1" x14ac:dyDescent="0.25">
      <c r="B41" s="46">
        <v>35</v>
      </c>
      <c r="C41" s="47" t="s">
        <v>71</v>
      </c>
      <c r="D41" s="48">
        <v>10</v>
      </c>
      <c r="E41" s="49" t="s">
        <v>53</v>
      </c>
      <c r="F41" s="83" t="s">
        <v>72</v>
      </c>
      <c r="G41" s="51">
        <f t="shared" si="0"/>
        <v>750</v>
      </c>
      <c r="H41" s="52">
        <v>75</v>
      </c>
      <c r="I41" s="156"/>
      <c r="J41" s="53">
        <f t="shared" si="5"/>
        <v>0</v>
      </c>
      <c r="K41" s="54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49" t="s">
        <v>28</v>
      </c>
    </row>
    <row r="42" spans="2:20" ht="35.25" customHeight="1" x14ac:dyDescent="0.25">
      <c r="B42" s="46">
        <v>36</v>
      </c>
      <c r="C42" s="47" t="s">
        <v>73</v>
      </c>
      <c r="D42" s="48">
        <v>20</v>
      </c>
      <c r="E42" s="49" t="s">
        <v>53</v>
      </c>
      <c r="F42" s="83" t="s">
        <v>74</v>
      </c>
      <c r="G42" s="51">
        <f t="shared" si="0"/>
        <v>800</v>
      </c>
      <c r="H42" s="52">
        <v>40</v>
      </c>
      <c r="I42" s="156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28</v>
      </c>
    </row>
    <row r="43" spans="2:20" ht="32.25" customHeight="1" x14ac:dyDescent="0.25">
      <c r="B43" s="46">
        <v>37</v>
      </c>
      <c r="C43" s="47" t="s">
        <v>104</v>
      </c>
      <c r="D43" s="48">
        <v>10</v>
      </c>
      <c r="E43" s="49" t="s">
        <v>53</v>
      </c>
      <c r="F43" s="83" t="s">
        <v>105</v>
      </c>
      <c r="G43" s="51">
        <f t="shared" si="0"/>
        <v>350</v>
      </c>
      <c r="H43" s="52">
        <v>35</v>
      </c>
      <c r="I43" s="156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28</v>
      </c>
    </row>
    <row r="44" spans="2:20" ht="24.75" customHeight="1" x14ac:dyDescent="0.25">
      <c r="B44" s="46">
        <v>38</v>
      </c>
      <c r="C44" s="47" t="s">
        <v>106</v>
      </c>
      <c r="D44" s="48">
        <v>30</v>
      </c>
      <c r="E44" s="49" t="s">
        <v>53</v>
      </c>
      <c r="F44" s="83" t="s">
        <v>107</v>
      </c>
      <c r="G44" s="51">
        <f t="shared" si="0"/>
        <v>1650</v>
      </c>
      <c r="H44" s="52">
        <v>55</v>
      </c>
      <c r="I44" s="156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28</v>
      </c>
    </row>
    <row r="45" spans="2:20" ht="35.25" customHeight="1" x14ac:dyDescent="0.25">
      <c r="B45" s="46">
        <v>39</v>
      </c>
      <c r="C45" s="47" t="s">
        <v>108</v>
      </c>
      <c r="D45" s="48">
        <v>30</v>
      </c>
      <c r="E45" s="49" t="s">
        <v>53</v>
      </c>
      <c r="F45" s="83" t="s">
        <v>109</v>
      </c>
      <c r="G45" s="51">
        <f t="shared" si="0"/>
        <v>1200</v>
      </c>
      <c r="H45" s="52">
        <v>40</v>
      </c>
      <c r="I45" s="156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28</v>
      </c>
    </row>
    <row r="46" spans="2:20" ht="24" customHeight="1" x14ac:dyDescent="0.25">
      <c r="B46" s="46">
        <v>40</v>
      </c>
      <c r="C46" s="47" t="s">
        <v>110</v>
      </c>
      <c r="D46" s="48">
        <v>10</v>
      </c>
      <c r="E46" s="49" t="s">
        <v>53</v>
      </c>
      <c r="F46" s="83" t="s">
        <v>111</v>
      </c>
      <c r="G46" s="51">
        <f t="shared" si="0"/>
        <v>250</v>
      </c>
      <c r="H46" s="52">
        <v>25</v>
      </c>
      <c r="I46" s="156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23</v>
      </c>
    </row>
    <row r="47" spans="2:20" ht="24.75" customHeight="1" x14ac:dyDescent="0.25">
      <c r="B47" s="46">
        <v>41</v>
      </c>
      <c r="C47" s="47" t="s">
        <v>77</v>
      </c>
      <c r="D47" s="48">
        <v>10</v>
      </c>
      <c r="E47" s="49" t="s">
        <v>53</v>
      </c>
      <c r="F47" s="83" t="s">
        <v>78</v>
      </c>
      <c r="G47" s="51">
        <f t="shared" si="0"/>
        <v>300</v>
      </c>
      <c r="H47" s="52">
        <v>30</v>
      </c>
      <c r="I47" s="156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25</v>
      </c>
    </row>
    <row r="48" spans="2:20" ht="32.25" customHeight="1" x14ac:dyDescent="0.25">
      <c r="B48" s="46">
        <v>42</v>
      </c>
      <c r="C48" s="47" t="s">
        <v>112</v>
      </c>
      <c r="D48" s="48">
        <v>20</v>
      </c>
      <c r="E48" s="49" t="s">
        <v>53</v>
      </c>
      <c r="F48" s="83" t="s">
        <v>113</v>
      </c>
      <c r="G48" s="51">
        <f t="shared" si="0"/>
        <v>1500</v>
      </c>
      <c r="H48" s="52">
        <v>75</v>
      </c>
      <c r="I48" s="156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22</v>
      </c>
    </row>
    <row r="49" spans="2:20" ht="19.5" customHeight="1" x14ac:dyDescent="0.25">
      <c r="B49" s="46">
        <v>43</v>
      </c>
      <c r="C49" s="47" t="s">
        <v>114</v>
      </c>
      <c r="D49" s="48">
        <v>50</v>
      </c>
      <c r="E49" s="49" t="s">
        <v>92</v>
      </c>
      <c r="F49" s="83" t="s">
        <v>115</v>
      </c>
      <c r="G49" s="51">
        <f t="shared" si="0"/>
        <v>1500</v>
      </c>
      <c r="H49" s="52">
        <v>30</v>
      </c>
      <c r="I49" s="156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12</v>
      </c>
    </row>
    <row r="50" spans="2:20" ht="19.5" customHeight="1" x14ac:dyDescent="0.25">
      <c r="B50" s="46">
        <v>44</v>
      </c>
      <c r="C50" s="47" t="s">
        <v>116</v>
      </c>
      <c r="D50" s="48">
        <v>2</v>
      </c>
      <c r="E50" s="49" t="s">
        <v>47</v>
      </c>
      <c r="F50" s="83" t="s">
        <v>117</v>
      </c>
      <c r="G50" s="51">
        <f t="shared" si="0"/>
        <v>60</v>
      </c>
      <c r="H50" s="52">
        <v>30</v>
      </c>
      <c r="I50" s="156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25</v>
      </c>
    </row>
    <row r="51" spans="2:20" ht="19.5" customHeight="1" x14ac:dyDescent="0.25">
      <c r="B51" s="46">
        <v>45</v>
      </c>
      <c r="C51" s="47" t="s">
        <v>94</v>
      </c>
      <c r="D51" s="48">
        <v>20</v>
      </c>
      <c r="E51" s="49" t="s">
        <v>53</v>
      </c>
      <c r="F51" s="83" t="s">
        <v>95</v>
      </c>
      <c r="G51" s="51">
        <f t="shared" si="0"/>
        <v>2200</v>
      </c>
      <c r="H51" s="52">
        <v>110</v>
      </c>
      <c r="I51" s="156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25</v>
      </c>
    </row>
    <row r="52" spans="2:20" ht="19.5" customHeight="1" x14ac:dyDescent="0.25">
      <c r="B52" s="46">
        <v>46</v>
      </c>
      <c r="C52" s="47" t="s">
        <v>118</v>
      </c>
      <c r="D52" s="48">
        <v>5</v>
      </c>
      <c r="E52" s="49" t="s">
        <v>53</v>
      </c>
      <c r="F52" s="83" t="s">
        <v>119</v>
      </c>
      <c r="G52" s="51">
        <f t="shared" si="0"/>
        <v>200</v>
      </c>
      <c r="H52" s="52">
        <v>40</v>
      </c>
      <c r="I52" s="156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19</v>
      </c>
    </row>
    <row r="53" spans="2:20" ht="19.5" customHeight="1" x14ac:dyDescent="0.25">
      <c r="B53" s="46">
        <v>47</v>
      </c>
      <c r="C53" s="47" t="s">
        <v>98</v>
      </c>
      <c r="D53" s="48">
        <v>10</v>
      </c>
      <c r="E53" s="49" t="s">
        <v>53</v>
      </c>
      <c r="F53" s="83" t="s">
        <v>99</v>
      </c>
      <c r="G53" s="51">
        <f t="shared" si="0"/>
        <v>3200</v>
      </c>
      <c r="H53" s="52">
        <v>320</v>
      </c>
      <c r="I53" s="156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18</v>
      </c>
    </row>
    <row r="54" spans="2:20" ht="19.5" customHeight="1" x14ac:dyDescent="0.25">
      <c r="B54" s="46">
        <v>48</v>
      </c>
      <c r="C54" s="47" t="s">
        <v>100</v>
      </c>
      <c r="D54" s="48">
        <v>50</v>
      </c>
      <c r="E54" s="49" t="s">
        <v>53</v>
      </c>
      <c r="F54" s="83" t="s">
        <v>120</v>
      </c>
      <c r="G54" s="51">
        <f t="shared" si="0"/>
        <v>250</v>
      </c>
      <c r="H54" s="52">
        <v>5</v>
      </c>
      <c r="I54" s="156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21</v>
      </c>
    </row>
    <row r="55" spans="2:20" ht="19.5" customHeight="1" thickBot="1" x14ac:dyDescent="0.3">
      <c r="B55" s="61">
        <v>49</v>
      </c>
      <c r="C55" s="62" t="s">
        <v>100</v>
      </c>
      <c r="D55" s="63">
        <v>20</v>
      </c>
      <c r="E55" s="64" t="s">
        <v>53</v>
      </c>
      <c r="F55" s="107" t="s">
        <v>101</v>
      </c>
      <c r="G55" s="66">
        <f t="shared" si="0"/>
        <v>480</v>
      </c>
      <c r="H55" s="67">
        <v>24</v>
      </c>
      <c r="I55" s="157"/>
      <c r="J55" s="68">
        <f t="shared" si="5"/>
        <v>0</v>
      </c>
      <c r="K55" s="69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64" t="s">
        <v>21</v>
      </c>
    </row>
    <row r="56" spans="2:20" ht="34.5" customHeight="1" x14ac:dyDescent="0.25">
      <c r="B56" s="70">
        <v>50</v>
      </c>
      <c r="C56" s="71" t="s">
        <v>121</v>
      </c>
      <c r="D56" s="72">
        <v>6</v>
      </c>
      <c r="E56" s="73" t="s">
        <v>53</v>
      </c>
      <c r="F56" s="108" t="s">
        <v>122</v>
      </c>
      <c r="G56" s="75">
        <f t="shared" si="0"/>
        <v>3000</v>
      </c>
      <c r="H56" s="76">
        <v>500</v>
      </c>
      <c r="I56" s="158"/>
      <c r="J56" s="77">
        <f t="shared" si="5"/>
        <v>0</v>
      </c>
      <c r="K56" s="78" t="str">
        <f t="shared" si="6"/>
        <v xml:space="preserve"> </v>
      </c>
      <c r="L56" s="79" t="s">
        <v>148</v>
      </c>
      <c r="M56" s="79" t="s">
        <v>149</v>
      </c>
      <c r="N56" s="80"/>
      <c r="O56" s="80"/>
      <c r="P56" s="81" t="s">
        <v>154</v>
      </c>
      <c r="Q56" s="81" t="s">
        <v>155</v>
      </c>
      <c r="R56" s="82">
        <v>14</v>
      </c>
      <c r="S56" s="80"/>
      <c r="T56" s="73" t="s">
        <v>25</v>
      </c>
    </row>
    <row r="57" spans="2:20" ht="34.5" customHeight="1" x14ac:dyDescent="0.25">
      <c r="B57" s="46">
        <v>51</v>
      </c>
      <c r="C57" s="47" t="s">
        <v>123</v>
      </c>
      <c r="D57" s="48">
        <v>3</v>
      </c>
      <c r="E57" s="49" t="s">
        <v>53</v>
      </c>
      <c r="F57" s="60" t="s">
        <v>165</v>
      </c>
      <c r="G57" s="51">
        <f t="shared" si="0"/>
        <v>2100</v>
      </c>
      <c r="H57" s="52">
        <v>700</v>
      </c>
      <c r="I57" s="156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25</v>
      </c>
    </row>
    <row r="58" spans="2:20" ht="34.5" customHeight="1" thickBot="1" x14ac:dyDescent="0.3">
      <c r="B58" s="84">
        <v>52</v>
      </c>
      <c r="C58" s="85" t="s">
        <v>124</v>
      </c>
      <c r="D58" s="86">
        <v>18</v>
      </c>
      <c r="E58" s="87" t="s">
        <v>53</v>
      </c>
      <c r="F58" s="109" t="s">
        <v>166</v>
      </c>
      <c r="G58" s="89">
        <f t="shared" si="0"/>
        <v>6300</v>
      </c>
      <c r="H58" s="90">
        <v>350</v>
      </c>
      <c r="I58" s="159"/>
      <c r="J58" s="91">
        <f t="shared" si="5"/>
        <v>0</v>
      </c>
      <c r="K58" s="92" t="str">
        <f t="shared" si="6"/>
        <v xml:space="preserve"> </v>
      </c>
      <c r="L58" s="93"/>
      <c r="M58" s="93"/>
      <c r="N58" s="94"/>
      <c r="O58" s="94"/>
      <c r="P58" s="95"/>
      <c r="Q58" s="95"/>
      <c r="R58" s="96"/>
      <c r="S58" s="94"/>
      <c r="T58" s="87" t="s">
        <v>25</v>
      </c>
    </row>
    <row r="59" spans="2:20" ht="33" customHeight="1" x14ac:dyDescent="0.25">
      <c r="B59" s="70">
        <v>53</v>
      </c>
      <c r="C59" s="71" t="s">
        <v>121</v>
      </c>
      <c r="D59" s="72">
        <v>6</v>
      </c>
      <c r="E59" s="73" t="s">
        <v>53</v>
      </c>
      <c r="F59" s="108" t="s">
        <v>122</v>
      </c>
      <c r="G59" s="75">
        <f t="shared" si="0"/>
        <v>3000</v>
      </c>
      <c r="H59" s="76">
        <v>500</v>
      </c>
      <c r="I59" s="158"/>
      <c r="J59" s="77">
        <f t="shared" si="5"/>
        <v>0</v>
      </c>
      <c r="K59" s="78" t="str">
        <f t="shared" si="6"/>
        <v xml:space="preserve"> </v>
      </c>
      <c r="L59" s="79" t="s">
        <v>148</v>
      </c>
      <c r="M59" s="79" t="s">
        <v>149</v>
      </c>
      <c r="N59" s="80"/>
      <c r="O59" s="80"/>
      <c r="P59" s="81" t="s">
        <v>154</v>
      </c>
      <c r="Q59" s="81" t="s">
        <v>155</v>
      </c>
      <c r="R59" s="82">
        <v>14</v>
      </c>
      <c r="S59" s="80"/>
      <c r="T59" s="73" t="s">
        <v>25</v>
      </c>
    </row>
    <row r="60" spans="2:20" ht="33" customHeight="1" x14ac:dyDescent="0.25">
      <c r="B60" s="46">
        <v>54</v>
      </c>
      <c r="C60" s="47" t="s">
        <v>125</v>
      </c>
      <c r="D60" s="48">
        <v>1</v>
      </c>
      <c r="E60" s="49" t="s">
        <v>53</v>
      </c>
      <c r="F60" s="60" t="s">
        <v>167</v>
      </c>
      <c r="G60" s="51">
        <f t="shared" si="0"/>
        <v>600</v>
      </c>
      <c r="H60" s="52">
        <v>600</v>
      </c>
      <c r="I60" s="156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49" t="s">
        <v>25</v>
      </c>
    </row>
    <row r="61" spans="2:20" ht="33" customHeight="1" thickBot="1" x14ac:dyDescent="0.3">
      <c r="B61" s="84">
        <v>55</v>
      </c>
      <c r="C61" s="85" t="s">
        <v>126</v>
      </c>
      <c r="D61" s="86">
        <v>10</v>
      </c>
      <c r="E61" s="87" t="s">
        <v>53</v>
      </c>
      <c r="F61" s="110" t="s">
        <v>127</v>
      </c>
      <c r="G61" s="89">
        <f t="shared" si="0"/>
        <v>1100</v>
      </c>
      <c r="H61" s="90">
        <v>110</v>
      </c>
      <c r="I61" s="159"/>
      <c r="J61" s="91">
        <f t="shared" si="5"/>
        <v>0</v>
      </c>
      <c r="K61" s="92" t="str">
        <f t="shared" si="6"/>
        <v xml:space="preserve"> </v>
      </c>
      <c r="L61" s="93"/>
      <c r="M61" s="93"/>
      <c r="N61" s="94"/>
      <c r="O61" s="94"/>
      <c r="P61" s="95"/>
      <c r="Q61" s="95"/>
      <c r="R61" s="96"/>
      <c r="S61" s="94"/>
      <c r="T61" s="87" t="s">
        <v>25</v>
      </c>
    </row>
    <row r="62" spans="2:20" ht="34.5" customHeight="1" x14ac:dyDescent="0.25">
      <c r="B62" s="97">
        <v>56</v>
      </c>
      <c r="C62" s="98" t="s">
        <v>128</v>
      </c>
      <c r="D62" s="99">
        <v>2</v>
      </c>
      <c r="E62" s="100" t="s">
        <v>53</v>
      </c>
      <c r="F62" s="111" t="s">
        <v>129</v>
      </c>
      <c r="G62" s="102">
        <f t="shared" si="0"/>
        <v>40</v>
      </c>
      <c r="H62" s="103">
        <v>20</v>
      </c>
      <c r="I62" s="160"/>
      <c r="J62" s="104">
        <f t="shared" si="5"/>
        <v>0</v>
      </c>
      <c r="K62" s="105" t="str">
        <f t="shared" si="6"/>
        <v xml:space="preserve"> </v>
      </c>
      <c r="L62" s="79" t="s">
        <v>148</v>
      </c>
      <c r="M62" s="79" t="s">
        <v>149</v>
      </c>
      <c r="N62" s="80"/>
      <c r="O62" s="80"/>
      <c r="P62" s="81" t="s">
        <v>156</v>
      </c>
      <c r="Q62" s="81" t="s">
        <v>157</v>
      </c>
      <c r="R62" s="82">
        <v>14</v>
      </c>
      <c r="S62" s="80"/>
      <c r="T62" s="100" t="s">
        <v>29</v>
      </c>
    </row>
    <row r="63" spans="2:20" ht="22.5" customHeight="1" x14ac:dyDescent="0.25">
      <c r="B63" s="46">
        <v>57</v>
      </c>
      <c r="C63" s="47" t="s">
        <v>77</v>
      </c>
      <c r="D63" s="48">
        <v>2</v>
      </c>
      <c r="E63" s="49" t="s">
        <v>53</v>
      </c>
      <c r="F63" s="83" t="s">
        <v>78</v>
      </c>
      <c r="G63" s="51">
        <f t="shared" si="0"/>
        <v>60</v>
      </c>
      <c r="H63" s="52">
        <v>30</v>
      </c>
      <c r="I63" s="156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25</v>
      </c>
    </row>
    <row r="64" spans="2:20" ht="36.75" customHeight="1" x14ac:dyDescent="0.25">
      <c r="B64" s="46">
        <v>58</v>
      </c>
      <c r="C64" s="47" t="s">
        <v>83</v>
      </c>
      <c r="D64" s="48">
        <v>1</v>
      </c>
      <c r="E64" s="49" t="s">
        <v>53</v>
      </c>
      <c r="F64" s="83" t="s">
        <v>130</v>
      </c>
      <c r="G64" s="51">
        <f t="shared" si="0"/>
        <v>90</v>
      </c>
      <c r="H64" s="52">
        <v>90</v>
      </c>
      <c r="I64" s="156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25</v>
      </c>
    </row>
    <row r="65" spans="2:20" ht="22.5" customHeight="1" x14ac:dyDescent="0.25">
      <c r="B65" s="46">
        <v>59</v>
      </c>
      <c r="C65" s="47" t="s">
        <v>46</v>
      </c>
      <c r="D65" s="48">
        <v>8</v>
      </c>
      <c r="E65" s="49" t="s">
        <v>47</v>
      </c>
      <c r="F65" s="83" t="s">
        <v>131</v>
      </c>
      <c r="G65" s="51">
        <f t="shared" si="0"/>
        <v>1880</v>
      </c>
      <c r="H65" s="52">
        <v>235</v>
      </c>
      <c r="I65" s="156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49" t="s">
        <v>25</v>
      </c>
    </row>
    <row r="66" spans="2:20" ht="22.5" customHeight="1" x14ac:dyDescent="0.25">
      <c r="B66" s="46">
        <v>60</v>
      </c>
      <c r="C66" s="47" t="s">
        <v>132</v>
      </c>
      <c r="D66" s="48">
        <v>3</v>
      </c>
      <c r="E66" s="49" t="s">
        <v>92</v>
      </c>
      <c r="F66" s="83" t="s">
        <v>133</v>
      </c>
      <c r="G66" s="51">
        <f t="shared" si="0"/>
        <v>390</v>
      </c>
      <c r="H66" s="52">
        <v>130</v>
      </c>
      <c r="I66" s="156"/>
      <c r="J66" s="53">
        <f t="shared" si="5"/>
        <v>0</v>
      </c>
      <c r="K66" s="54" t="str">
        <f t="shared" si="6"/>
        <v xml:space="preserve"> </v>
      </c>
      <c r="L66" s="58"/>
      <c r="M66" s="58"/>
      <c r="N66" s="57"/>
      <c r="O66" s="57"/>
      <c r="P66" s="55"/>
      <c r="Q66" s="55"/>
      <c r="R66" s="59"/>
      <c r="S66" s="57"/>
      <c r="T66" s="49" t="s">
        <v>12</v>
      </c>
    </row>
    <row r="67" spans="2:20" ht="22.5" customHeight="1" x14ac:dyDescent="0.25">
      <c r="B67" s="46">
        <v>61</v>
      </c>
      <c r="C67" s="47" t="s">
        <v>100</v>
      </c>
      <c r="D67" s="48">
        <v>4</v>
      </c>
      <c r="E67" s="49" t="s">
        <v>53</v>
      </c>
      <c r="F67" s="83" t="s">
        <v>134</v>
      </c>
      <c r="G67" s="51">
        <f t="shared" si="0"/>
        <v>56</v>
      </c>
      <c r="H67" s="52">
        <v>14</v>
      </c>
      <c r="I67" s="156"/>
      <c r="J67" s="53">
        <f t="shared" si="5"/>
        <v>0</v>
      </c>
      <c r="K67" s="54" t="str">
        <f t="shared" si="6"/>
        <v xml:space="preserve"> </v>
      </c>
      <c r="L67" s="58"/>
      <c r="M67" s="58"/>
      <c r="N67" s="57"/>
      <c r="O67" s="57"/>
      <c r="P67" s="55"/>
      <c r="Q67" s="55"/>
      <c r="R67" s="59"/>
      <c r="S67" s="57"/>
      <c r="T67" s="49" t="s">
        <v>21</v>
      </c>
    </row>
    <row r="68" spans="2:20" ht="22.5" customHeight="1" x14ac:dyDescent="0.25">
      <c r="B68" s="46">
        <v>62</v>
      </c>
      <c r="C68" s="47" t="s">
        <v>135</v>
      </c>
      <c r="D68" s="48">
        <v>1</v>
      </c>
      <c r="E68" s="49" t="s">
        <v>53</v>
      </c>
      <c r="F68" s="83" t="s">
        <v>136</v>
      </c>
      <c r="G68" s="51">
        <f t="shared" si="0"/>
        <v>50</v>
      </c>
      <c r="H68" s="52">
        <v>50</v>
      </c>
      <c r="I68" s="156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49" t="s">
        <v>25</v>
      </c>
    </row>
    <row r="69" spans="2:20" ht="66.75" customHeight="1" thickBot="1" x14ac:dyDescent="0.3">
      <c r="B69" s="61">
        <v>63</v>
      </c>
      <c r="C69" s="62" t="s">
        <v>137</v>
      </c>
      <c r="D69" s="63">
        <v>20</v>
      </c>
      <c r="E69" s="64" t="s">
        <v>47</v>
      </c>
      <c r="F69" s="65" t="s">
        <v>168</v>
      </c>
      <c r="G69" s="66">
        <f t="shared" si="0"/>
        <v>3000</v>
      </c>
      <c r="H69" s="67">
        <v>150</v>
      </c>
      <c r="I69" s="157"/>
      <c r="J69" s="68">
        <f t="shared" si="5"/>
        <v>0</v>
      </c>
      <c r="K69" s="69" t="str">
        <f t="shared" si="6"/>
        <v xml:space="preserve"> </v>
      </c>
      <c r="L69" s="58"/>
      <c r="M69" s="58"/>
      <c r="N69" s="57"/>
      <c r="O69" s="57"/>
      <c r="P69" s="55"/>
      <c r="Q69" s="55"/>
      <c r="R69" s="59"/>
      <c r="S69" s="57"/>
      <c r="T69" s="64" t="s">
        <v>30</v>
      </c>
    </row>
    <row r="70" spans="2:20" ht="95.25" customHeight="1" thickBot="1" x14ac:dyDescent="0.3">
      <c r="B70" s="112">
        <v>64</v>
      </c>
      <c r="C70" s="113" t="s">
        <v>138</v>
      </c>
      <c r="D70" s="114">
        <v>80</v>
      </c>
      <c r="E70" s="115" t="s">
        <v>139</v>
      </c>
      <c r="F70" s="116" t="s">
        <v>169</v>
      </c>
      <c r="G70" s="117">
        <f t="shared" si="0"/>
        <v>2160</v>
      </c>
      <c r="H70" s="118">
        <v>27</v>
      </c>
      <c r="I70" s="161"/>
      <c r="J70" s="119">
        <f t="shared" si="5"/>
        <v>0</v>
      </c>
      <c r="K70" s="120" t="str">
        <f t="shared" si="6"/>
        <v xml:space="preserve"> </v>
      </c>
      <c r="L70" s="121" t="s">
        <v>148</v>
      </c>
      <c r="M70" s="121" t="s">
        <v>149</v>
      </c>
      <c r="N70" s="122"/>
      <c r="O70" s="122"/>
      <c r="P70" s="123" t="s">
        <v>158</v>
      </c>
      <c r="Q70" s="123" t="s">
        <v>159</v>
      </c>
      <c r="R70" s="124">
        <v>14</v>
      </c>
      <c r="S70" s="122"/>
      <c r="T70" s="115" t="s">
        <v>16</v>
      </c>
    </row>
    <row r="71" spans="2:20" ht="23.25" customHeight="1" x14ac:dyDescent="0.25">
      <c r="B71" s="97">
        <v>65</v>
      </c>
      <c r="C71" s="98" t="s">
        <v>140</v>
      </c>
      <c r="D71" s="99">
        <v>5</v>
      </c>
      <c r="E71" s="100" t="s">
        <v>47</v>
      </c>
      <c r="F71" s="111" t="s">
        <v>141</v>
      </c>
      <c r="G71" s="102">
        <f t="shared" si="0"/>
        <v>300</v>
      </c>
      <c r="H71" s="103">
        <v>60</v>
      </c>
      <c r="I71" s="160"/>
      <c r="J71" s="104">
        <f t="shared" si="5"/>
        <v>0</v>
      </c>
      <c r="K71" s="105" t="str">
        <f t="shared" si="6"/>
        <v xml:space="preserve"> </v>
      </c>
      <c r="L71" s="58" t="s">
        <v>148</v>
      </c>
      <c r="M71" s="58" t="s">
        <v>149</v>
      </c>
      <c r="N71" s="57"/>
      <c r="O71" s="57"/>
      <c r="P71" s="125" t="s">
        <v>160</v>
      </c>
      <c r="Q71" s="125" t="s">
        <v>161</v>
      </c>
      <c r="R71" s="59">
        <v>14</v>
      </c>
      <c r="S71" s="57"/>
      <c r="T71" s="100" t="s">
        <v>17</v>
      </c>
    </row>
    <row r="72" spans="2:20" ht="20.25" customHeight="1" x14ac:dyDescent="0.25">
      <c r="B72" s="46">
        <v>66</v>
      </c>
      <c r="C72" s="47" t="s">
        <v>142</v>
      </c>
      <c r="D72" s="48">
        <v>5</v>
      </c>
      <c r="E72" s="49" t="s">
        <v>47</v>
      </c>
      <c r="F72" s="83" t="s">
        <v>143</v>
      </c>
      <c r="G72" s="51">
        <f t="shared" si="0"/>
        <v>80</v>
      </c>
      <c r="H72" s="52">
        <v>16</v>
      </c>
      <c r="I72" s="156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49" t="s">
        <v>17</v>
      </c>
    </row>
    <row r="73" spans="2:20" ht="40.5" customHeight="1" x14ac:dyDescent="0.25">
      <c r="B73" s="46">
        <v>67</v>
      </c>
      <c r="C73" s="47" t="s">
        <v>144</v>
      </c>
      <c r="D73" s="48">
        <v>5</v>
      </c>
      <c r="E73" s="49" t="s">
        <v>145</v>
      </c>
      <c r="F73" s="83" t="s">
        <v>146</v>
      </c>
      <c r="G73" s="51">
        <f t="shared" si="0"/>
        <v>300</v>
      </c>
      <c r="H73" s="52">
        <v>60</v>
      </c>
      <c r="I73" s="156"/>
      <c r="J73" s="53">
        <f t="shared" si="5"/>
        <v>0</v>
      </c>
      <c r="K73" s="54" t="str">
        <f t="shared" si="6"/>
        <v xml:space="preserve"> </v>
      </c>
      <c r="L73" s="58"/>
      <c r="M73" s="58"/>
      <c r="N73" s="57"/>
      <c r="O73" s="57"/>
      <c r="P73" s="55"/>
      <c r="Q73" s="55"/>
      <c r="R73" s="59"/>
      <c r="S73" s="57"/>
      <c r="T73" s="49" t="s">
        <v>13</v>
      </c>
    </row>
    <row r="74" spans="2:20" ht="21" customHeight="1" x14ac:dyDescent="0.25">
      <c r="B74" s="46">
        <v>68</v>
      </c>
      <c r="C74" s="47" t="s">
        <v>48</v>
      </c>
      <c r="D74" s="48">
        <v>5</v>
      </c>
      <c r="E74" s="49" t="s">
        <v>47</v>
      </c>
      <c r="F74" s="83" t="s">
        <v>49</v>
      </c>
      <c r="G74" s="51">
        <f t="shared" si="0"/>
        <v>100</v>
      </c>
      <c r="H74" s="52">
        <v>20</v>
      </c>
      <c r="I74" s="156"/>
      <c r="J74" s="53">
        <f t="shared" si="5"/>
        <v>0</v>
      </c>
      <c r="K74" s="54" t="str">
        <f t="shared" si="6"/>
        <v xml:space="preserve"> </v>
      </c>
      <c r="L74" s="58"/>
      <c r="M74" s="58"/>
      <c r="N74" s="57"/>
      <c r="O74" s="57"/>
      <c r="P74" s="55"/>
      <c r="Q74" s="55"/>
      <c r="R74" s="59"/>
      <c r="S74" s="57"/>
      <c r="T74" s="49" t="s">
        <v>15</v>
      </c>
    </row>
    <row r="75" spans="2:20" ht="24" customHeight="1" x14ac:dyDescent="0.25">
      <c r="B75" s="46">
        <v>69</v>
      </c>
      <c r="C75" s="47" t="s">
        <v>50</v>
      </c>
      <c r="D75" s="48">
        <v>5</v>
      </c>
      <c r="E75" s="49" t="s">
        <v>47</v>
      </c>
      <c r="F75" s="83" t="s">
        <v>51</v>
      </c>
      <c r="G75" s="51">
        <f t="shared" si="0"/>
        <v>60</v>
      </c>
      <c r="H75" s="52">
        <v>12</v>
      </c>
      <c r="I75" s="156"/>
      <c r="J75" s="53">
        <f t="shared" si="5"/>
        <v>0</v>
      </c>
      <c r="K75" s="54" t="str">
        <f t="shared" si="6"/>
        <v xml:space="preserve"> </v>
      </c>
      <c r="L75" s="58"/>
      <c r="M75" s="58"/>
      <c r="N75" s="57"/>
      <c r="O75" s="57"/>
      <c r="P75" s="55"/>
      <c r="Q75" s="55"/>
      <c r="R75" s="59"/>
      <c r="S75" s="57"/>
      <c r="T75" s="49" t="s">
        <v>25</v>
      </c>
    </row>
    <row r="76" spans="2:20" ht="61.5" customHeight="1" thickBot="1" x14ac:dyDescent="0.3">
      <c r="B76" s="126">
        <v>70</v>
      </c>
      <c r="C76" s="127" t="s">
        <v>147</v>
      </c>
      <c r="D76" s="128">
        <v>5</v>
      </c>
      <c r="E76" s="129" t="s">
        <v>47</v>
      </c>
      <c r="F76" s="130" t="s">
        <v>170</v>
      </c>
      <c r="G76" s="131">
        <f t="shared" si="0"/>
        <v>1950</v>
      </c>
      <c r="H76" s="132">
        <v>390</v>
      </c>
      <c r="I76" s="162"/>
      <c r="J76" s="133">
        <f t="shared" si="5"/>
        <v>0</v>
      </c>
      <c r="K76" s="134" t="str">
        <f t="shared" si="6"/>
        <v xml:space="preserve"> </v>
      </c>
      <c r="L76" s="135"/>
      <c r="M76" s="135"/>
      <c r="N76" s="136"/>
      <c r="O76" s="136"/>
      <c r="P76" s="137"/>
      <c r="Q76" s="137"/>
      <c r="R76" s="138"/>
      <c r="S76" s="136"/>
      <c r="T76" s="129" t="s">
        <v>25</v>
      </c>
    </row>
    <row r="77" spans="2:20" ht="13.5" customHeight="1" thickTop="1" thickBot="1" x14ac:dyDescent="0.3">
      <c r="C77" s="1"/>
      <c r="D77" s="1"/>
      <c r="E77" s="1"/>
      <c r="F77" s="1"/>
      <c r="G77" s="1"/>
      <c r="J77" s="139"/>
    </row>
    <row r="78" spans="2:20" ht="60.75" customHeight="1" thickTop="1" thickBot="1" x14ac:dyDescent="0.3">
      <c r="B78" s="140" t="s">
        <v>9</v>
      </c>
      <c r="C78" s="141"/>
      <c r="D78" s="141"/>
      <c r="E78" s="141"/>
      <c r="F78" s="141"/>
      <c r="G78" s="142"/>
      <c r="H78" s="143" t="s">
        <v>10</v>
      </c>
      <c r="I78" s="144" t="s">
        <v>11</v>
      </c>
      <c r="J78" s="145"/>
      <c r="K78" s="146"/>
      <c r="L78" s="24"/>
      <c r="M78" s="24"/>
      <c r="N78" s="24"/>
      <c r="O78" s="24"/>
      <c r="P78" s="24"/>
      <c r="Q78" s="24"/>
      <c r="R78" s="24"/>
      <c r="S78" s="24"/>
      <c r="T78" s="147"/>
    </row>
    <row r="79" spans="2:20" ht="33" customHeight="1" thickTop="1" thickBot="1" x14ac:dyDescent="0.3">
      <c r="B79" s="148" t="s">
        <v>42</v>
      </c>
      <c r="C79" s="148"/>
      <c r="D79" s="148"/>
      <c r="E79" s="148"/>
      <c r="F79" s="148"/>
      <c r="G79" s="149"/>
      <c r="H79" s="150">
        <f>SUM(G7:G76)</f>
        <v>84526</v>
      </c>
      <c r="I79" s="151">
        <f>SUM(J7:J76)</f>
        <v>0</v>
      </c>
      <c r="J79" s="152"/>
      <c r="K79" s="153"/>
    </row>
    <row r="80" spans="2:20" ht="14.25" customHeight="1" thickTop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</sheetData>
  <sheetProtection algorithmName="SHA-512" hashValue="UEOoEEbVBON40SAVoBeeiyx+zf7MstuU6j8a+z6YMzD5eYYmzoCwV4h0wb577rGL7PqyELI6QEbOdmQyxuTLnw==" saltValue="jrYgRWus0j7TXSje8IjHyg==" spinCount="100000" sheet="1" objects="1" scenarios="1"/>
  <mergeCells count="63">
    <mergeCell ref="B79:F79"/>
    <mergeCell ref="I79:K79"/>
    <mergeCell ref="B1:D1"/>
    <mergeCell ref="B78:F78"/>
    <mergeCell ref="I78:K78"/>
    <mergeCell ref="I2:J2"/>
    <mergeCell ref="I3:R3"/>
    <mergeCell ref="P7:P12"/>
    <mergeCell ref="O7:O12"/>
    <mergeCell ref="L7:L12"/>
    <mergeCell ref="M7:M12"/>
    <mergeCell ref="N7:N12"/>
    <mergeCell ref="L13:L34"/>
    <mergeCell ref="M13:M34"/>
    <mergeCell ref="N13:N34"/>
    <mergeCell ref="O13:O34"/>
    <mergeCell ref="S7:S12"/>
    <mergeCell ref="R7:R12"/>
    <mergeCell ref="Q7:Q12"/>
    <mergeCell ref="P13:P34"/>
    <mergeCell ref="Q13:Q34"/>
    <mergeCell ref="R13:R34"/>
    <mergeCell ref="S13:S34"/>
    <mergeCell ref="S35:S55"/>
    <mergeCell ref="R35:R55"/>
    <mergeCell ref="L35:L55"/>
    <mergeCell ref="S56:S58"/>
    <mergeCell ref="R56:R58"/>
    <mergeCell ref="Q56:Q58"/>
    <mergeCell ref="P56:P58"/>
    <mergeCell ref="O56:O58"/>
    <mergeCell ref="N56:N58"/>
    <mergeCell ref="M56:M58"/>
    <mergeCell ref="L56:L58"/>
    <mergeCell ref="Q35:Q55"/>
    <mergeCell ref="P35:P55"/>
    <mergeCell ref="O35:O55"/>
    <mergeCell ref="N35:N55"/>
    <mergeCell ref="M35:M55"/>
    <mergeCell ref="S59:S61"/>
    <mergeCell ref="R59:R61"/>
    <mergeCell ref="Q59:Q61"/>
    <mergeCell ref="P59:P61"/>
    <mergeCell ref="O59:O61"/>
    <mergeCell ref="N59:N61"/>
    <mergeCell ref="M59:M61"/>
    <mergeCell ref="L59:L61"/>
    <mergeCell ref="S62:S69"/>
    <mergeCell ref="R62:R69"/>
    <mergeCell ref="Q62:Q69"/>
    <mergeCell ref="P62:P69"/>
    <mergeCell ref="O62:O69"/>
    <mergeCell ref="N62:N69"/>
    <mergeCell ref="M62:M69"/>
    <mergeCell ref="L62:L69"/>
    <mergeCell ref="L71:L76"/>
    <mergeCell ref="M71:M76"/>
    <mergeCell ref="N71:N76"/>
    <mergeCell ref="O71:O76"/>
    <mergeCell ref="P71:P76"/>
    <mergeCell ref="Q71:Q76"/>
    <mergeCell ref="R71:R76"/>
    <mergeCell ref="S71:S76"/>
  </mergeCells>
  <conditionalFormatting sqref="B7:B76 D7:D76">
    <cfRule type="containsBlanks" dxfId="6" priority="45">
      <formula>LEN(TRIM(B7))=0</formula>
    </cfRule>
  </conditionalFormatting>
  <conditionalFormatting sqref="B7:B76">
    <cfRule type="cellIs" dxfId="5" priority="39" operator="greaterThanOrEqual">
      <formula>1</formula>
    </cfRule>
  </conditionalFormatting>
  <conditionalFormatting sqref="I7:I76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76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76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2023-06-23T05:42:42Z</cp:lastPrinted>
  <dcterms:created xsi:type="dcterms:W3CDTF">2014-03-05T12:43:32Z</dcterms:created>
  <dcterms:modified xsi:type="dcterms:W3CDTF">2023-06-23T06:38:56Z</dcterms:modified>
</cp:coreProperties>
</file>