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26-2023\1) výzva\"/>
    </mc:Choice>
  </mc:AlternateContent>
  <xr:revisionPtr revIDLastSave="0" documentId="13_ncr:1_{DFF23803-0E13-44A2-A454-EED5DDF02D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KP!$A$6:$U$9</definedName>
    <definedName name="_xlnm.Print_Area" localSheetId="0">KP!$B$2:$T$12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9" i="1" l="1"/>
  <c r="H8" i="1"/>
  <c r="H7" i="1"/>
  <c r="L9" i="1" l="1"/>
  <c r="K9" i="1"/>
  <c r="L8" i="1"/>
  <c r="K8" i="1"/>
  <c r="L7" i="1"/>
  <c r="J12" i="1" l="1"/>
  <c r="I12" i="1"/>
</calcChain>
</file>

<file path=xl/sharedStrings.xml><?xml version="1.0" encoding="utf-8"?>
<sst xmlns="http://schemas.openxmlformats.org/spreadsheetml/2006/main" count="53" uniqueCount="44">
  <si>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</si>
  <si>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</si>
  <si>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</si>
  <si>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</si>
  <si>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</si>
  <si>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</si>
  <si>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</si>
  <si>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</si>
  <si>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</si>
  <si>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</si>
  <si>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</si>
  <si>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</si>
  <si>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</si>
  <si>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</si>
  <si>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</si>
  <si>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</si>
  <si>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</si>
  <si>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</si>
  <si>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</si>
  <si>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</si>
  <si>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</si>
  <si>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</si>
  <si>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</si>
  <si>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</si>
  <si>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</si>
  <si>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</si>
  <si>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</si>
  <si>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</si>
  <si>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026 - 2023</t>
  </si>
  <si>
    <t>ks</t>
  </si>
  <si>
    <t>KR - Mgr. Tereza Krištufová,
Tel.: 37763 1005</t>
  </si>
  <si>
    <t>Univerzitní 8,
301 00 Plzeň,
Rektorát - Kancelář rektora a kvestora,
místnost UR 306</t>
  </si>
  <si>
    <t>DFZ - Růžena Krýslová,
Tel.: 37763 3715</t>
  </si>
  <si>
    <t>Husova 11, 
301 00 Plzeň, 
Fakulta zdravotnických studií - Děkanát,
místnost HJ 209</t>
  </si>
  <si>
    <t>KAZ - Zdeňka Dragounová,
Tel.: 37763 3811</t>
  </si>
  <si>
    <t>Husova 11,
301 00 Plzeň,
Fakulta zdravotnických studií - Katedra záchranářství, diagnostických oborů a veřejného zdravotnictví,
místnost HJ 205</t>
  </si>
  <si>
    <t>NE</t>
  </si>
  <si>
    <t>Obchodní název + typ</t>
  </si>
  <si>
    <t>Kotoučová, formát řezu A4, délka řezu cca 320 mm / výška řezu cca 0,8 mm.</t>
  </si>
  <si>
    <t xml:space="preserve">Řezačka páková </t>
  </si>
  <si>
    <t>Řezačka kotoučová</t>
  </si>
  <si>
    <r>
      <t xml:space="preserve">Formát řezu do A3.
Automatický přítlak pro přesné a komfortní řezání.
Brousitelný, vysoce kvalitní nůž.
Transparentní bezpečnostní kryt s integrovaným vyznačením místa řezu.
Stabilní celokovová konstrukce.
</t>
    </r>
    <r>
      <rPr>
        <sz val="11"/>
        <rFont val="Calibri"/>
        <family val="2"/>
        <charset val="238"/>
      </rPr>
      <t>Řezání až 30 listů.</t>
    </r>
    <r>
      <rPr>
        <sz val="11"/>
        <color rgb="FFFF0000"/>
        <rFont val="Calibri"/>
        <family val="2"/>
        <charset val="238"/>
      </rPr>
      <t xml:space="preserve">
</t>
    </r>
    <r>
      <rPr>
        <sz val="11"/>
        <rFont val="Calibri"/>
        <family val="2"/>
        <charset val="238"/>
      </rPr>
      <t>Řezání tvrdš</t>
    </r>
    <r>
      <rPr>
        <sz val="11"/>
        <color indexed="8"/>
        <rFont val="Calibri"/>
        <family val="2"/>
        <charset val="238"/>
      </rPr>
      <t>ích materiálů, např. papírový karton, plexifolie apod.</t>
    </r>
  </si>
  <si>
    <t xml:space="preserve">Řezačka kotoučová </t>
  </si>
  <si>
    <t>Formát řezu A4.
Řezání až 10 listů.
Vysoce kvalitní řezačka s rolovacím kolečkem. 
Kotoučový nůž v uzavřené plastové hlavě zajištuje vysokou míru bezpečnosti. 
Pro více druhů materiálů: papír, karton, textil, fotografie a fólie.
Natištěné formáty a úhly + 2 příložníky s dělením v mm.
Automatický přítlak.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</si>
</sst>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96">
    <xf numFmtId="0" fontId="0" fillId="0" borderId="0" xfId="0"/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0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18" fillId="3" borderId="13" xfId="1" applyFont="1" applyFill="1" applyBorder="1" applyAlignment="1" applyProtection="1">
      <alignment horizontal="center" vertical="center" wrapText="1"/>
    </xf>
    <xf numFmtId="0" fontId="18" fillId="3" borderId="13" xfId="5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14" fillId="3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0" fillId="3" borderId="11" xfId="1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18" fillId="3" borderId="11" xfId="1" applyFont="1" applyFill="1" applyBorder="1" applyAlignment="1" applyProtection="1">
      <alignment horizontal="center" vertical="center" wrapText="1"/>
    </xf>
    <xf numFmtId="0" fontId="20" fillId="3" borderId="11" xfId="5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14" fillId="3" borderId="11" xfId="0" applyNumberFormat="1" applyFont="1" applyFill="1" applyBorder="1" applyAlignment="1" applyProtection="1">
      <alignment horizontal="right" vertical="center" wrapText="1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topLeftCell="A4" zoomScaleNormal="100" workbookViewId="0">
      <selection activeCell="I7" sqref="I7"/>
    </sheetView>
  </sheetViews>
  <sheetFormatPr defaultRowHeight="15" x14ac:dyDescent="0.25"/>
  <cols>
    <col min="1" max="1" width="2.7109375" style="4" bestFit="1" customWidth="1"/>
    <col min="2" max="2" width="5.5703125" style="4" bestFit="1" customWidth="1"/>
    <col min="3" max="3" width="43.5703125" style="8" customWidth="1"/>
    <col min="4" max="4" width="12.42578125" style="92" customWidth="1"/>
    <col min="5" max="5" width="11.140625" style="7" customWidth="1"/>
    <col min="6" max="6" width="79.7109375" style="8" customWidth="1"/>
    <col min="7" max="7" width="36" style="8" customWidth="1"/>
    <col min="8" max="8" width="20.28515625" style="8" hidden="1" customWidth="1"/>
    <col min="9" max="9" width="24" style="4" customWidth="1"/>
    <col min="10" max="10" width="22.7109375" style="4" customWidth="1"/>
    <col min="11" max="11" width="20.5703125" style="4" bestFit="1" customWidth="1"/>
    <col min="12" max="12" width="19.5703125" style="4" bestFit="1" customWidth="1"/>
    <col min="13" max="13" width="23.5703125" style="4" bestFit="1" customWidth="1"/>
    <col min="14" max="14" width="19" style="4" bestFit="1" customWidth="1"/>
    <col min="15" max="15" width="28.28515625" style="4" hidden="1" customWidth="1"/>
    <col min="16" max="16" width="21" style="4" hidden="1" customWidth="1"/>
    <col min="17" max="17" width="32.140625" style="4" customWidth="1"/>
    <col min="18" max="18" width="41" style="4" customWidth="1"/>
    <col min="19" max="19" width="28.28515625" style="4" customWidth="1"/>
    <col min="20" max="20" width="11.5703125" style="4" hidden="1" customWidth="1"/>
    <col min="21" max="21" width="40.140625" style="10" customWidth="1"/>
    <col min="22" max="16384" width="9.140625" style="4"/>
  </cols>
  <sheetData>
    <row r="1" spans="1:21" ht="38.25" customHeight="1" x14ac:dyDescent="0.25">
      <c r="B1" s="5" t="s">
        <v>28</v>
      </c>
      <c r="C1" s="6"/>
      <c r="D1" s="6"/>
      <c r="J1" s="9"/>
    </row>
    <row r="2" spans="1:21" ht="43.5" customHeight="1" x14ac:dyDescent="0.25">
      <c r="C2" s="4"/>
      <c r="D2" s="11"/>
      <c r="E2" s="12"/>
      <c r="F2" s="13"/>
      <c r="G2" s="13"/>
      <c r="H2" s="13"/>
      <c r="I2" s="13"/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6"/>
    </row>
    <row r="3" spans="1:21" ht="43.5" customHeight="1" x14ac:dyDescent="0.25">
      <c r="B3" s="17"/>
      <c r="C3" s="18" t="s">
        <v>0</v>
      </c>
      <c r="D3" s="19"/>
      <c r="E3" s="19"/>
      <c r="F3" s="19"/>
      <c r="G3" s="19"/>
      <c r="H3" s="20"/>
      <c r="I3" s="20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21" ht="20.100000000000001" customHeight="1" thickBot="1" x14ac:dyDescent="0.3">
      <c r="B4" s="21"/>
      <c r="C4" s="22" t="s">
        <v>1</v>
      </c>
      <c r="D4" s="19"/>
      <c r="E4" s="19"/>
      <c r="F4" s="19"/>
      <c r="G4" s="19"/>
      <c r="H4" s="13"/>
      <c r="I4" s="23"/>
      <c r="J4" s="23"/>
      <c r="L4" s="23"/>
      <c r="M4" s="23"/>
      <c r="N4" s="23"/>
      <c r="O4" s="23"/>
      <c r="P4" s="23"/>
      <c r="Q4" s="23"/>
      <c r="R4" s="23"/>
      <c r="S4" s="23"/>
    </row>
    <row r="5" spans="1:21" ht="34.5" customHeight="1" thickBot="1" x14ac:dyDescent="0.3">
      <c r="B5" s="24"/>
      <c r="C5" s="25"/>
      <c r="D5" s="26"/>
      <c r="E5" s="26"/>
      <c r="F5" s="13"/>
      <c r="G5" s="27" t="s">
        <v>2</v>
      </c>
      <c r="H5" s="28"/>
      <c r="J5" s="27" t="s">
        <v>2</v>
      </c>
      <c r="U5" s="29"/>
    </row>
    <row r="6" spans="1:21" ht="69" customHeight="1" thickTop="1" thickBot="1" x14ac:dyDescent="0.3">
      <c r="A6" s="30"/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3" t="s">
        <v>37</v>
      </c>
      <c r="H6" s="32" t="s">
        <v>16</v>
      </c>
      <c r="I6" s="32" t="s">
        <v>5</v>
      </c>
      <c r="J6" s="34" t="s">
        <v>6</v>
      </c>
      <c r="K6" s="35" t="s">
        <v>7</v>
      </c>
      <c r="L6" s="35" t="s">
        <v>8</v>
      </c>
      <c r="M6" s="32" t="s">
        <v>17</v>
      </c>
      <c r="N6" s="32" t="s">
        <v>18</v>
      </c>
      <c r="O6" s="32" t="s">
        <v>25</v>
      </c>
      <c r="P6" s="32" t="s">
        <v>19</v>
      </c>
      <c r="Q6" s="35" t="s">
        <v>20</v>
      </c>
      <c r="R6" s="32" t="s">
        <v>21</v>
      </c>
      <c r="S6" s="32" t="s">
        <v>22</v>
      </c>
      <c r="T6" s="32" t="s">
        <v>23</v>
      </c>
      <c r="U6" s="32" t="s">
        <v>24</v>
      </c>
    </row>
    <row r="7" spans="1:21" ht="134.25" customHeight="1" thickTop="1" thickBot="1" x14ac:dyDescent="0.3">
      <c r="A7" s="36"/>
      <c r="B7" s="37">
        <v>1</v>
      </c>
      <c r="C7" s="38" t="s">
        <v>42</v>
      </c>
      <c r="D7" s="39">
        <v>1</v>
      </c>
      <c r="E7" s="40" t="s">
        <v>29</v>
      </c>
      <c r="F7" s="41" t="s">
        <v>43</v>
      </c>
      <c r="G7" s="1"/>
      <c r="H7" s="42">
        <f t="shared" ref="H7:H9" si="0">D7*I7</f>
        <v>1330</v>
      </c>
      <c r="I7" s="43">
        <v>1330</v>
      </c>
      <c r="J7" s="93"/>
      <c r="K7" s="44">
        <f t="shared" ref="K7:K9" si="1">D7*J7</f>
        <v>0</v>
      </c>
      <c r="L7" s="45" t="str">
        <f t="shared" ref="L7:L9" si="2">IF(ISNUMBER(J7), IF(J7&gt;I7,"NEVYHOVUJE","VYHOVUJE")," ")</f>
        <v xml:space="preserve"> </v>
      </c>
      <c r="M7" s="46" t="s">
        <v>27</v>
      </c>
      <c r="N7" s="47" t="s">
        <v>36</v>
      </c>
      <c r="O7" s="48"/>
      <c r="P7" s="48"/>
      <c r="Q7" s="49" t="s">
        <v>34</v>
      </c>
      <c r="R7" s="49" t="s">
        <v>35</v>
      </c>
      <c r="S7" s="50">
        <v>21</v>
      </c>
      <c r="T7" s="48"/>
      <c r="U7" s="47" t="s">
        <v>12</v>
      </c>
    </row>
    <row r="8" spans="1:21" ht="152.25" customHeight="1" thickBot="1" x14ac:dyDescent="0.3">
      <c r="A8" s="30"/>
      <c r="B8" s="51">
        <v>2</v>
      </c>
      <c r="C8" s="52" t="s">
        <v>39</v>
      </c>
      <c r="D8" s="53">
        <v>1</v>
      </c>
      <c r="E8" s="54" t="s">
        <v>29</v>
      </c>
      <c r="F8" s="55" t="s">
        <v>41</v>
      </c>
      <c r="G8" s="2"/>
      <c r="H8" s="56">
        <f t="shared" si="0"/>
        <v>7000</v>
      </c>
      <c r="I8" s="57">
        <v>7000</v>
      </c>
      <c r="J8" s="94"/>
      <c r="K8" s="58">
        <f t="shared" si="1"/>
        <v>0</v>
      </c>
      <c r="L8" s="59" t="str">
        <f t="shared" si="2"/>
        <v xml:space="preserve"> </v>
      </c>
      <c r="M8" s="60" t="s">
        <v>27</v>
      </c>
      <c r="N8" s="60" t="s">
        <v>36</v>
      </c>
      <c r="O8" s="61"/>
      <c r="P8" s="61"/>
      <c r="Q8" s="60" t="s">
        <v>32</v>
      </c>
      <c r="R8" s="60" t="s">
        <v>33</v>
      </c>
      <c r="S8" s="62">
        <v>21</v>
      </c>
      <c r="T8" s="61"/>
      <c r="U8" s="63" t="s">
        <v>12</v>
      </c>
    </row>
    <row r="9" spans="1:21" ht="93" customHeight="1" thickBot="1" x14ac:dyDescent="0.3">
      <c r="A9" s="30"/>
      <c r="B9" s="64">
        <v>3</v>
      </c>
      <c r="C9" s="65" t="s">
        <v>40</v>
      </c>
      <c r="D9" s="66">
        <v>1</v>
      </c>
      <c r="E9" s="67" t="s">
        <v>29</v>
      </c>
      <c r="F9" s="68" t="s">
        <v>38</v>
      </c>
      <c r="G9" s="3"/>
      <c r="H9" s="69">
        <f t="shared" si="0"/>
        <v>1000</v>
      </c>
      <c r="I9" s="70">
        <v>1000</v>
      </c>
      <c r="J9" s="95"/>
      <c r="K9" s="71">
        <f t="shared" si="1"/>
        <v>0</v>
      </c>
      <c r="L9" s="72" t="str">
        <f t="shared" si="2"/>
        <v xml:space="preserve"> </v>
      </c>
      <c r="M9" s="73" t="s">
        <v>27</v>
      </c>
      <c r="N9" s="73" t="s">
        <v>36</v>
      </c>
      <c r="O9" s="74"/>
      <c r="P9" s="74"/>
      <c r="Q9" s="73" t="s">
        <v>30</v>
      </c>
      <c r="R9" s="73" t="s">
        <v>31</v>
      </c>
      <c r="S9" s="75">
        <v>21</v>
      </c>
      <c r="T9" s="74"/>
      <c r="U9" s="76" t="s">
        <v>12</v>
      </c>
    </row>
    <row r="10" spans="1:21" ht="16.5" thickTop="1" thickBot="1" x14ac:dyDescent="0.3">
      <c r="C10" s="4"/>
      <c r="D10" s="4"/>
      <c r="E10" s="4"/>
      <c r="F10" s="4"/>
      <c r="G10" s="4"/>
      <c r="H10" s="4"/>
      <c r="K10" s="77"/>
    </row>
    <row r="11" spans="1:21" ht="60.75" customHeight="1" thickTop="1" thickBot="1" x14ac:dyDescent="0.3">
      <c r="B11" s="78" t="s">
        <v>9</v>
      </c>
      <c r="C11" s="78"/>
      <c r="D11" s="78"/>
      <c r="E11" s="78"/>
      <c r="F11" s="78"/>
      <c r="G11" s="19"/>
      <c r="H11" s="79"/>
      <c r="I11" s="80" t="s">
        <v>10</v>
      </c>
      <c r="J11" s="81" t="s">
        <v>11</v>
      </c>
      <c r="K11" s="82"/>
      <c r="L11" s="83"/>
      <c r="T11" s="28"/>
      <c r="U11" s="84"/>
    </row>
    <row r="12" spans="1:21" ht="33" customHeight="1" thickTop="1" thickBot="1" x14ac:dyDescent="0.3">
      <c r="B12" s="85" t="s">
        <v>26</v>
      </c>
      <c r="C12" s="85"/>
      <c r="D12" s="85"/>
      <c r="E12" s="85"/>
      <c r="F12" s="85"/>
      <c r="G12" s="86"/>
      <c r="H12" s="87"/>
      <c r="I12" s="88">
        <f>SUM(H7:H9)</f>
        <v>9330</v>
      </c>
      <c r="J12" s="89">
        <f>SUM(K7:K9)</f>
        <v>0</v>
      </c>
      <c r="K12" s="90"/>
      <c r="L12" s="91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Dfchd77Ii9AbOjsiNF+y3fly2vytSU9voexq7IvEPZ7p8DSmFTEaLHsWngp06haGHYnwCHgHWc4YITC1z8nEdA==" saltValue="O0gVW38SYpZanZySy6Lgog==" spinCount="100000" sheet="1" objects="1" scenarios="1"/>
  <mergeCells count="6">
    <mergeCell ref="B12:F12"/>
    <mergeCell ref="J12:L12"/>
    <mergeCell ref="B11:F11"/>
    <mergeCell ref="B1:D1"/>
    <mergeCell ref="J11:L11"/>
    <mergeCell ref="J2:S3"/>
  </mergeCells>
  <conditionalFormatting sqref="B7:B9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9">
    <cfRule type="containsBlanks" dxfId="9" priority="26">
      <formula>LEN(TRIM(D7))=0</formula>
    </cfRule>
  </conditionalFormatting>
  <conditionalFormatting sqref="G7:G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:J9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:L9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2023-01-11T11:40:10Z</cp:lastPrinted>
  <dcterms:created xsi:type="dcterms:W3CDTF">2014-03-05T12:43:32Z</dcterms:created>
  <dcterms:modified xsi:type="dcterms:W3CDTF">2023-06-08T12:38:15Z</dcterms:modified>
</cp:coreProperties>
</file>