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'AVT'!$B$1:$V$12</definedName>
    <definedName name="_xlnm.Print_Titles" localSheetId="0">'AVT'!$B:$E</definedName>
  </definedNames>
  <calcPr calcId="191029"/>
  <extLst/>
</workbook>
</file>

<file path=xl/sharedStrings.xml><?xml version="1.0" encoding="utf-8"?>
<sst xmlns="http://schemas.openxmlformats.org/spreadsheetml/2006/main" count="43" uniqueCount="41">
  <si>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</si>
  <si>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</si>
  <si>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</si>
  <si>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</si>
  <si>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</si>
  <si>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</si>
  <si>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</si>
  <si>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</si>
  <si>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</si>
  <si>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</si>
  <si>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</si>
  <si>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</si>
  <si>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32322000-6 - Multimediální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</si>
  <si>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</si>
  <si>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</si>
  <si>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</si>
  <si>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</si>
  <si>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</si>
  <si>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</si>
  <si>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</si>
  <si>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</si>
  <si>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</si>
  <si>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</si>
  <si>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</si>
  <si>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</si>
  <si>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</si>
  <si>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</si>
  <si>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</si>
  <si>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ks</t>
  </si>
  <si>
    <t>Samostatná faktura</t>
  </si>
  <si>
    <t>Ing. Petr Pfauser, 
Tel.: 37763 6717</t>
  </si>
  <si>
    <t>Univerzitní 28, 
301 00 Plzeň,
Fakulta designu a umění Ladislava Sutnara - Děkanát,
místnost LS 230</t>
  </si>
  <si>
    <t>Příloha č. 2 Kupní smlouvy - technická specifikace
Audiovizuální technika (II.) 016 - 2023</t>
  </si>
  <si>
    <t>Videokonferenční set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</si>
  <si>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</si>
  <si>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</si>
  <si>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 NPO_ZČU_MSMT-16584/2022
Specifický cíl A: Transformace formy a obsahu VŠ vzdělávání 
Specifický cíl A2: Rozvoj v oblasti distanční výuky, online výuky a blended learning</t>
  </si>
  <si>
    <t>do 30.9.2023</t>
  </si>
  <si>
    <t>Termín dodání</t>
  </si>
  <si>
    <t xml:space="preserve">Záruka na zboží min. 36 měsíců.
Včetně kompletního sestavení na místě, oživení systému, předvedení, zaškolení uživatelů. </t>
  </si>
  <si>
    <r>
      <rPr>
        <b/>
        <sz val="11"/>
        <rFont val="Calibri"/>
        <family val="2"/>
        <scheme val="minor"/>
      </rPr>
      <t>Videokonferenční set</t>
    </r>
    <r>
      <rPr>
        <sz val="11"/>
        <rFont val="Calibri"/>
        <family val="2"/>
        <scheme val="minor"/>
      </rPr>
      <t xml:space="preserve"> skládající se z:
</t>
    </r>
    <r>
      <rPr>
        <b/>
        <sz val="11"/>
        <rFont val="Calibri"/>
        <family val="2"/>
        <scheme val="minor"/>
      </rPr>
      <t>profesionální robustní mobilní stojan</t>
    </r>
    <r>
      <rPr>
        <sz val="11"/>
        <rFont val="Calibri"/>
        <family val="2"/>
        <scheme val="minor"/>
      </rPr>
      <t xml:space="preserve"> s parametry: 
provedení pro LCD velikosti rozsahu min. 40</t>
    </r>
    <r>
      <rPr>
        <sz val="11"/>
        <color theme="1"/>
        <rFont val="Calibri"/>
        <family val="2"/>
        <scheme val="minor"/>
      </rPr>
      <t>" až min. 70"</t>
    </r>
    <r>
      <rPr>
        <sz val="11"/>
        <rFont val="Calibri"/>
        <family val="2"/>
        <scheme val="minor"/>
      </rPr>
      <t xml:space="preserve">, nastavení výšky obrazovky, naklápění obrazovky +6°/-9°, kolečka s aretací, skryté vedení kabeláže, VESA 100x100 až 600x400, nosnost min. 80 kg, součástí je držák na kameru, polička pro příslušenství, lištu na umístění reproduktorů
</t>
    </r>
    <r>
      <rPr>
        <b/>
        <sz val="11"/>
        <rFont val="Calibri"/>
        <family val="2"/>
        <scheme val="minor"/>
      </rPr>
      <t>smart OLED disple</t>
    </r>
    <r>
      <rPr>
        <sz val="11"/>
        <rFont val="Calibri"/>
        <family val="2"/>
        <scheme val="minor"/>
      </rPr>
      <t>j s parametry: 
velikost obrazo</t>
    </r>
    <r>
      <rPr>
        <sz val="11"/>
        <color theme="1"/>
        <rFont val="Calibri"/>
        <family val="2"/>
        <scheme val="minor"/>
      </rPr>
      <t>vky min. 65"</t>
    </r>
    <r>
      <rPr>
        <sz val="11"/>
        <rFont val="Calibri"/>
        <family val="2"/>
        <scheme val="minor"/>
      </rPr>
      <t xml:space="preserve">, rozlišení min. 4K Ultra HD 3840 x 2160 px, podpora HDR 10+, min. 4x HDMI vstupy, min. 2x USB min. v. 2.0, min. 1x LAN, Bluetooth, digitální optický/digitální audio výstup, párování s mobilním zařízením, obnovovací frekvence panelu min. 100Hz, podpora USB nahrávání/přehrávání, PIP, světelný sensor, hlasové ovládání + ovládání gesty, přehrávání 360° videa, herní režim, </t>
    </r>
    <r>
      <rPr>
        <b/>
        <sz val="11"/>
        <rFont val="Calibri"/>
        <family val="2"/>
        <scheme val="minor"/>
      </rPr>
      <t>vesa uchycení na držák výše,</t>
    </r>
    <r>
      <rPr>
        <sz val="11"/>
        <rFont val="Calibri"/>
        <family val="2"/>
        <scheme val="minor"/>
      </rPr>
      <t xml:space="preserve"> podpora DOLBY Vision IQ, hmotnost max. 25 kg.
</t>
    </r>
    <r>
      <rPr>
        <sz val="11"/>
        <color theme="1"/>
        <rFont val="Calibri"/>
        <family val="2"/>
        <scheme val="minor"/>
      </rPr>
      <t>Třída energetické účinnosti v rozpětí A až G.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ovládácí miniPC</t>
    </r>
    <r>
      <rPr>
        <sz val="11"/>
        <rFont val="Calibri"/>
        <family val="2"/>
        <scheme val="minor"/>
      </rPr>
      <t xml:space="preserve"> s parametry: 
procesor s výkonem minimálně 21 000 bodů podle Passmark CPU Mark na adrese http://www.cpubenchmark.net/high_end_cpus.html, 
paměť: min. 16GB DDR4 v jednom slotu, 
grafická karta s výkonem min. 1 300 bodů podle Passmark GPU na adrese https://www.videocardbenchmark.net/mid_range_gpus.html, 
pevný disk min. 1 TB NVME SSD + volná pozice pro druhý disk 2,5",  
Wifi 6 ax, bluetooth, min. 1x USB-C, min. 5x USB 3.2, min. 1x HDMI konektor, min. 2x DP,
provedení OS - originální: Windows 10 Pro 64bit - OS Windows požadujeme z důvodu kompatibility s interními aplikacemi ZČU (Stag, Magion,...),
max. hmotnost</t>
    </r>
    <r>
      <rPr>
        <sz val="11"/>
        <color rgb="FFFF0000"/>
        <rFont val="Calibri"/>
        <family val="2"/>
        <scheme val="minor"/>
      </rPr>
      <t xml:space="preserve"> 1,45</t>
    </r>
    <r>
      <rPr>
        <sz val="11"/>
        <rFont val="Calibri"/>
        <family val="2"/>
        <scheme val="minor"/>
      </rPr>
      <t xml:space="preserve"> kg,
součástí je bezdrátová klávesnice a bezdrátová myš,
záruka min. 3 let, servis NBD on site,
</t>
    </r>
    <r>
      <rPr>
        <sz val="11"/>
        <color rgb="FFFF0000"/>
        <rFont val="Calibri"/>
        <family val="2"/>
        <scheme val="minor"/>
      </rPr>
      <t>odkaz na splnění požadavku TCO Certified /  Energy star.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konferenční PTZ kamera</t>
    </r>
    <r>
      <rPr>
        <sz val="11"/>
        <rFont val="Calibri"/>
        <family val="2"/>
        <scheme val="minor"/>
      </rPr>
      <t xml:space="preserve"> s parametry: 
motorické ovládání, podpora rozlišení -  4K, 1440p, 1080p, 900p, 720p a SD při 30 fps, 1080p, 720p při 30 fps a 60 fps,  rozsah otáčení P&amp;T min. +/- 90° , nahoru 50°, dolů 90°, zorné pole min. 90°, autofocus, min. 3 pozice předvoleb, funkce detekce obličeje s optimalizací záběru, funkce potlačení protisvětla a jasu bez ztmavení celého obrazu, bezpečnostní otvor Kensington
</t>
    </r>
    <r>
      <rPr>
        <b/>
        <sz val="11"/>
        <rFont val="Calibri"/>
        <family val="2"/>
        <scheme val="minor"/>
      </rPr>
      <t>min. 3 ks stolních mikrofonů</t>
    </r>
    <r>
      <rPr>
        <sz val="11"/>
        <rFont val="Calibri"/>
        <family val="2"/>
        <scheme val="minor"/>
      </rPr>
      <t xml:space="preserve"> s parametry:
min. 4 všesměrové mikrofony v těle, snímání zvuku min. vzdálenost 4 m v průměru kolem mikrofonu, frekvenční rozsah min. rozsah 90 Hz–16 kHz, citlivost min. &gt;-27 dB +/-1 dB, rozsah mikrofonu min. 48 kHz, funkce potlačení akustické ozvěny, potlačení okolního šumu, detektor hlasové aktivity, funkce řetězení mikrofonů za sebe až pro 7 mikrofonů, certifikace pro MS Teams, Zoom, Meet
</t>
    </r>
    <r>
      <rPr>
        <b/>
        <sz val="11"/>
        <rFont val="Calibri"/>
        <family val="2"/>
        <scheme val="minor"/>
      </rPr>
      <t xml:space="preserve">min. 2 ks reproduktor </t>
    </r>
    <r>
      <rPr>
        <sz val="11"/>
        <rFont val="Calibri"/>
        <family val="2"/>
        <scheme val="minor"/>
      </rPr>
      <t xml:space="preserve">s parametry: 
integrovaný reproduktor určený k připojení k libovolné videokonferenční aplikaci, citlivost min.  95 dB +/-2 dB SPL, hlasitost min. 100 dB SPL při 7,5W připojení reproduktoru přes mini XLR, certifikace pro MS Teams, Zoom, Meet.
</t>
    </r>
    <r>
      <rPr>
        <b/>
        <sz val="11"/>
        <rFont val="Calibri"/>
        <family val="2"/>
        <scheme val="minor"/>
      </rPr>
      <t>Součástí dodávky systému je:</t>
    </r>
    <r>
      <rPr>
        <sz val="11"/>
        <rFont val="Calibri"/>
        <family val="2"/>
        <scheme val="minor"/>
      </rPr>
      <t xml:space="preserve"> obrazový a stolní rozbočovač na vzájemné pospojování komponent s ovládacím PC, dálkový RF ovladač + kabeláž a  dále kompletní sestavení na místě, oživení systému, předvedení, zaškolení uživatelů.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</si>
</sst>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3" fillId="5" borderId="9" xfId="0" applyFont="1" applyFill="1" applyBorder="1" applyAlignment="1">
      <alignment horizontal="left" vertical="center" wrapText="1" inden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0" fillId="0" borderId="9" xfId="0" applyNumberFormat="1" applyBorder="1" applyAlignment="1">
      <alignment horizontal="right" vertical="center" inden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3" fontId="0" fillId="5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zoomScale="73" zoomScaleNormal="73" workbookViewId="0" topLeftCell="A4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00390625" style="1" customWidth="1"/>
    <col min="4" max="4" width="10.7109375" style="2" customWidth="1"/>
    <col min="5" max="5" width="10.28125" style="3" customWidth="1"/>
    <col min="6" max="6" width="156.57421875" style="1" customWidth="1"/>
    <col min="7" max="7" width="27.8515625" style="1" customWidth="1"/>
    <col min="8" max="8" width="23.00390625" style="1" customWidth="1"/>
    <col min="9" max="9" width="24.140625" style="1" customWidth="1"/>
    <col min="10" max="10" width="16.57421875" style="1" customWidth="1"/>
    <col min="11" max="11" width="62.57421875" style="0" customWidth="1"/>
    <col min="12" max="12" width="35.7109375" style="0" customWidth="1"/>
    <col min="13" max="13" width="22.8515625" style="0" customWidth="1"/>
    <col min="14" max="14" width="40.57421875" style="1" customWidth="1"/>
    <col min="15" max="15" width="26.42187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0.7109375" style="0" customWidth="1"/>
    <col min="21" max="21" width="11.57421875" style="0" hidden="1" customWidth="1"/>
    <col min="22" max="22" width="38.57421875" style="4" customWidth="1"/>
  </cols>
  <sheetData>
    <row r="1" spans="2:7" ht="42.6" customHeight="1">
      <c r="B1" s="68" t="s">
        <v>32</v>
      </c>
      <c r="C1" s="68"/>
      <c r="D1" s="68"/>
      <c r="E1" s="68"/>
      <c r="G1" s="40"/>
    </row>
    <row r="2" spans="3:22" ht="42" customHeight="1">
      <c r="C2"/>
      <c r="D2" s="11"/>
      <c r="E2" s="5"/>
      <c r="F2" s="6"/>
      <c r="G2" s="69"/>
      <c r="H2" s="69"/>
      <c r="I2" s="69"/>
      <c r="J2" s="69"/>
      <c r="K2" s="69"/>
      <c r="L2" s="69"/>
      <c r="M2" s="69"/>
      <c r="N2" s="69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69"/>
      <c r="H3" s="69"/>
      <c r="I3" s="69"/>
      <c r="J3" s="69"/>
      <c r="K3" s="69"/>
      <c r="L3" s="69"/>
      <c r="M3" s="69"/>
      <c r="N3" s="69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27</v>
      </c>
      <c r="I6" s="34" t="s">
        <v>16</v>
      </c>
      <c r="J6" s="34" t="s">
        <v>17</v>
      </c>
      <c r="K6" s="23" t="s">
        <v>35</v>
      </c>
      <c r="L6" s="34" t="s">
        <v>18</v>
      </c>
      <c r="M6" s="36" t="s">
        <v>19</v>
      </c>
      <c r="N6" s="34" t="s">
        <v>20</v>
      </c>
      <c r="O6" s="23" t="s">
        <v>38</v>
      </c>
      <c r="P6" s="34" t="s">
        <v>21</v>
      </c>
      <c r="Q6" s="23" t="s">
        <v>6</v>
      </c>
      <c r="R6" s="24" t="s">
        <v>7</v>
      </c>
      <c r="S6" s="42" t="s">
        <v>8</v>
      </c>
      <c r="T6" s="42" t="s">
        <v>9</v>
      </c>
      <c r="U6" s="34" t="s">
        <v>22</v>
      </c>
      <c r="V6" s="34" t="s">
        <v>23</v>
      </c>
    </row>
    <row r="7" spans="1:22" ht="409.5" customHeight="1" thickTop="1">
      <c r="A7" s="25"/>
      <c r="B7" s="52">
        <v>1</v>
      </c>
      <c r="C7" s="54" t="s">
        <v>33</v>
      </c>
      <c r="D7" s="73">
        <v>1</v>
      </c>
      <c r="E7" s="75" t="s">
        <v>28</v>
      </c>
      <c r="F7" s="50" t="s">
        <v>40</v>
      </c>
      <c r="G7" s="86"/>
      <c r="H7" s="84"/>
      <c r="I7" s="66" t="s">
        <v>29</v>
      </c>
      <c r="J7" s="77" t="s">
        <v>34</v>
      </c>
      <c r="K7" s="66" t="s">
        <v>36</v>
      </c>
      <c r="L7" s="64" t="s">
        <v>39</v>
      </c>
      <c r="M7" s="66" t="s">
        <v>30</v>
      </c>
      <c r="N7" s="64" t="s">
        <v>31</v>
      </c>
      <c r="O7" s="62" t="s">
        <v>37</v>
      </c>
      <c r="P7" s="60">
        <f>D7*Q7</f>
        <v>140000</v>
      </c>
      <c r="Q7" s="58">
        <v>140000</v>
      </c>
      <c r="R7" s="82"/>
      <c r="S7" s="56">
        <f>D7*R7</f>
        <v>0</v>
      </c>
      <c r="T7" s="80" t="str">
        <f aca="true" t="shared" si="0" ref="T7">IF(ISNUMBER(R7),IF(R7&gt;Q7,"NEVYHOVUJE","VYHOVUJE")," ")</f>
        <v xml:space="preserve"> </v>
      </c>
      <c r="U7" s="75"/>
      <c r="V7" s="75" t="s">
        <v>12</v>
      </c>
    </row>
    <row r="8" spans="1:22" ht="193.5" customHeight="1" thickBot="1">
      <c r="A8" s="25"/>
      <c r="B8" s="53"/>
      <c r="C8" s="55"/>
      <c r="D8" s="74"/>
      <c r="E8" s="76"/>
      <c r="F8" s="51"/>
      <c r="G8" s="87"/>
      <c r="H8" s="85"/>
      <c r="I8" s="67"/>
      <c r="J8" s="78"/>
      <c r="K8" s="79"/>
      <c r="L8" s="65"/>
      <c r="M8" s="67"/>
      <c r="N8" s="65"/>
      <c r="O8" s="63"/>
      <c r="P8" s="61"/>
      <c r="Q8" s="59"/>
      <c r="R8" s="83"/>
      <c r="S8" s="57"/>
      <c r="T8" s="81"/>
      <c r="U8" s="76"/>
      <c r="V8" s="76"/>
    </row>
    <row r="9" spans="3:19" ht="13.5" customHeight="1" thickBot="1" thickTop="1">
      <c r="C9"/>
      <c r="D9"/>
      <c r="E9"/>
      <c r="F9"/>
      <c r="G9"/>
      <c r="H9"/>
      <c r="I9"/>
      <c r="J9"/>
      <c r="N9"/>
      <c r="O9"/>
      <c r="P9"/>
      <c r="S9" s="37"/>
    </row>
    <row r="10" spans="2:22" ht="49.5" customHeight="1" thickBot="1" thickTop="1">
      <c r="B10" s="45" t="s">
        <v>26</v>
      </c>
      <c r="C10" s="46"/>
      <c r="D10" s="46"/>
      <c r="E10" s="46"/>
      <c r="F10" s="46"/>
      <c r="G10" s="46"/>
      <c r="H10" s="41"/>
      <c r="I10" s="26"/>
      <c r="J10" s="26"/>
      <c r="K10" s="26"/>
      <c r="L10" s="27"/>
      <c r="M10" s="7"/>
      <c r="N10" s="7"/>
      <c r="O10" s="28"/>
      <c r="P10" s="28"/>
      <c r="Q10" s="29" t="s">
        <v>10</v>
      </c>
      <c r="R10" s="47" t="s">
        <v>11</v>
      </c>
      <c r="S10" s="48"/>
      <c r="T10" s="49"/>
      <c r="U10" s="21"/>
      <c r="V10" s="30"/>
    </row>
    <row r="11" spans="2:20" ht="53.25" customHeight="1" thickBot="1" thickTop="1">
      <c r="B11" s="44" t="s">
        <v>24</v>
      </c>
      <c r="C11" s="44"/>
      <c r="D11" s="44"/>
      <c r="E11" s="44"/>
      <c r="F11" s="44"/>
      <c r="G11" s="44"/>
      <c r="H11" s="44"/>
      <c r="I11" s="31"/>
      <c r="L11" s="11"/>
      <c r="M11" s="11"/>
      <c r="N11" s="11"/>
      <c r="O11" s="32"/>
      <c r="P11" s="32"/>
      <c r="Q11" s="33">
        <f>SUM(P7:P8)</f>
        <v>140000</v>
      </c>
      <c r="R11" s="70">
        <f>SUM(S7:S8)</f>
        <v>0</v>
      </c>
      <c r="S11" s="71"/>
      <c r="T11" s="72"/>
    </row>
    <row r="12" spans="2:6" ht="15.75" thickTop="1">
      <c r="B12" s="43" t="s">
        <v>25</v>
      </c>
      <c r="C12" s="43"/>
      <c r="D12" s="43"/>
      <c r="E12" s="43"/>
      <c r="F12" s="43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algorithmName="SHA-512" hashValue="GITIo4xs099lQE+ZIALz91UVhA/lN181uyOWd9hQ6XlDBdiil2TecsNaS/U9uc910xXjJThutUbYORszxExHkw==" saltValue="j2UsvBj9Vpsu/TZnjtwKGQ==" spinCount="100000" sheet="1" objects="1" scenarios="1"/>
  <mergeCells count="28">
    <mergeCell ref="B1:E1"/>
    <mergeCell ref="G2:N3"/>
    <mergeCell ref="R11:T11"/>
    <mergeCell ref="D7:D8"/>
    <mergeCell ref="E7:E8"/>
    <mergeCell ref="G7:G8"/>
    <mergeCell ref="H7:H8"/>
    <mergeCell ref="I7:I8"/>
    <mergeCell ref="J7:J8"/>
    <mergeCell ref="K7:K8"/>
    <mergeCell ref="L7:L8"/>
    <mergeCell ref="V7:V8"/>
    <mergeCell ref="U7:U8"/>
    <mergeCell ref="T7:T8"/>
    <mergeCell ref="B12:F12"/>
    <mergeCell ref="B11:H11"/>
    <mergeCell ref="B10:G10"/>
    <mergeCell ref="R10:T10"/>
    <mergeCell ref="F7:F8"/>
    <mergeCell ref="B7:B8"/>
    <mergeCell ref="C7:C8"/>
    <mergeCell ref="S7:S8"/>
    <mergeCell ref="R7:R8"/>
    <mergeCell ref="Q7:Q8"/>
    <mergeCell ref="P7:P8"/>
    <mergeCell ref="O7:O8"/>
    <mergeCell ref="N7:N8"/>
    <mergeCell ref="M7:M8"/>
  </mergeCells>
  <conditionalFormatting sqref="D7">
    <cfRule type="containsBlanks" priority="1" dxfId="6">
      <formula>LEN(TRIM(D7))=0</formula>
    </cfRule>
  </conditionalFormatting>
  <conditionalFormatting sqref="G7:H7 R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T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horizontalDpi="600" verticalDpi="600" orientation="landscape" paperSize="9" scale="45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2023-05-10T07:06:13Z</cp:lastPrinted>
  <dcterms:created xsi:type="dcterms:W3CDTF">2014-03-05T12:43:32Z</dcterms:created>
  <dcterms:modified xsi:type="dcterms:W3CDTF">2023-06-08T12:24:38Z</dcterms:modified>
  <cp:category/>
  <cp:version/>
  <cp:contentType/>
  <cp:contentStatus/>
  <cp:revision>1</cp:revision>
</cp:coreProperties>
</file>