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technika'!$B$1:$V$14</definedName>
  </definedNames>
  <calcPr calcId="191029"/>
  <extLst/>
</workbook>
</file>

<file path=xl/sharedStrings.xml><?xml version="1.0" encoding="utf-8"?>
<sst xmlns="http://schemas.openxmlformats.org/spreadsheetml/2006/main" count="47" uniqueCount="42">
  <si>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</si>
  <si>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</si>
  <si>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</si>
  <si>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</si>
  <si>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</si>
  <si>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</si>
  <si>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</si>
  <si>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</si>
  <si>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</si>
  <si>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</si>
  <si>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</si>
  <si>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48820000-2 - Servery</t>
  </si>
  <si>
    <t xml:space="preserve">48821000-9 - Síťové servery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</si>
  <si>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</si>
  <si>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</si>
  <si>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</si>
  <si>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</si>
  <si>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</si>
  <si>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</si>
  <si>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</si>
  <si>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</si>
  <si>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</si>
  <si>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</si>
  <si>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</si>
  <si>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</si>
  <si>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</si>
  <si>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</si>
  <si>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</si>
  <si>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</si>
  <si>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</si>
  <si>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</si>
  <si>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</si>
  <si>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</si>
  <si>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057 - 2023 </t>
  </si>
  <si>
    <t>Server "nav"</t>
  </si>
  <si>
    <t>Server "iskam"</t>
  </si>
  <si>
    <t>Server "kraken"</t>
  </si>
  <si>
    <t>Server "hostmaster"</t>
  </si>
  <si>
    <t>Společná faktura</t>
  </si>
  <si>
    <t>Ing. Michal Švamberg, 
Tel.: 37763 2833,
607 036 055</t>
  </si>
  <si>
    <t>Univerzitní 20, 
301 00 Plzeň,
Centrum informatizace a výpočetní techniky - Oddělení Infrasktrukturní služby,
místnost UI 403</t>
  </si>
  <si>
    <r>
      <t xml:space="preserve">Viz
</t>
    </r>
    <r>
      <rPr>
        <sz val="11"/>
        <color rgb="FFFF0000"/>
        <rFont val="Calibri"/>
        <family val="2"/>
        <scheme val="minor"/>
      </rPr>
      <t>Příloha č. 3 Kupní smlouvy - technická specifikace_VT (III.)-057-2023_NOVA.pdf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</si>
</sst>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0"/>
  <sheetViews>
    <sheetView tabSelected="1" workbookViewId="0" topLeftCell="A1">
      <selection activeCell="G7" sqref="G7:H10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421875" style="1" customWidth="1"/>
    <col min="4" max="4" width="12.28125" style="2" customWidth="1"/>
    <col min="5" max="5" width="10.57421875" style="3" customWidth="1"/>
    <col min="6" max="6" width="77.421875" style="1" customWidth="1"/>
    <col min="7" max="7" width="26.140625" style="4" bestFit="1" customWidth="1"/>
    <col min="8" max="8" width="23.421875" style="4" customWidth="1"/>
    <col min="9" max="9" width="19.7109375" style="4" customWidth="1"/>
    <col min="10" max="10" width="15.140625" style="1" customWidth="1"/>
    <col min="11" max="11" width="27.421875" style="0" hidden="1" customWidth="1"/>
    <col min="12" max="12" width="71.7109375" style="0" customWidth="1"/>
    <col min="13" max="13" width="24.28125" style="0" customWidth="1"/>
    <col min="14" max="14" width="42.7109375" style="4" customWidth="1"/>
    <col min="15" max="15" width="25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9.421875" style="0" hidden="1" customWidth="1"/>
    <col min="22" max="22" width="34.57421875" style="5" customWidth="1"/>
  </cols>
  <sheetData>
    <row r="1" spans="2:22" ht="40.95" customHeight="1">
      <c r="B1" s="78" t="s">
        <v>33</v>
      </c>
      <c r="C1" s="79"/>
      <c r="D1" s="79"/>
      <c r="E1"/>
      <c r="G1" s="41"/>
      <c r="V1"/>
    </row>
    <row r="2" spans="3:22" ht="27.6" customHeight="1">
      <c r="C2"/>
      <c r="D2" s="9"/>
      <c r="E2" s="10"/>
      <c r="G2" s="82"/>
      <c r="H2" s="83"/>
      <c r="I2" s="83"/>
      <c r="J2" s="83"/>
      <c r="K2" s="83"/>
      <c r="L2" s="83"/>
      <c r="M2" s="83"/>
      <c r="N2" s="83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8"/>
      <c r="E3" s="68"/>
      <c r="F3" s="68"/>
      <c r="G3" s="83"/>
      <c r="H3" s="83"/>
      <c r="I3" s="83"/>
      <c r="J3" s="83"/>
      <c r="K3" s="83"/>
      <c r="L3" s="83"/>
      <c r="M3" s="83"/>
      <c r="N3" s="83"/>
      <c r="O3" s="5"/>
      <c r="P3" s="5"/>
      <c r="Q3" s="11"/>
      <c r="R3" s="11"/>
      <c r="S3" s="11"/>
    </row>
    <row r="4" spans="2:19" ht="19.95" customHeight="1" thickBot="1">
      <c r="B4" s="14"/>
      <c r="C4" s="15" t="s">
        <v>1</v>
      </c>
      <c r="D4" s="68"/>
      <c r="E4" s="68"/>
      <c r="F4" s="68"/>
      <c r="G4" s="68"/>
      <c r="H4" s="68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0" t="s">
        <v>2</v>
      </c>
      <c r="H5" s="8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32</v>
      </c>
      <c r="L6" s="34" t="s">
        <v>18</v>
      </c>
      <c r="M6" s="35" t="s">
        <v>19</v>
      </c>
      <c r="N6" s="34" t="s">
        <v>20</v>
      </c>
      <c r="O6" s="32" t="s">
        <v>29</v>
      </c>
      <c r="P6" s="34" t="s">
        <v>21</v>
      </c>
      <c r="Q6" s="32" t="s">
        <v>5</v>
      </c>
      <c r="R6" s="36" t="s">
        <v>6</v>
      </c>
      <c r="S6" s="67" t="s">
        <v>7</v>
      </c>
      <c r="T6" s="67" t="s">
        <v>8</v>
      </c>
      <c r="U6" s="34" t="s">
        <v>22</v>
      </c>
      <c r="V6" s="34" t="s">
        <v>23</v>
      </c>
    </row>
    <row r="7" spans="1:22" ht="39.75" customHeight="1" thickBot="1" thickTop="1">
      <c r="A7" s="20"/>
      <c r="B7" s="42">
        <v>1</v>
      </c>
      <c r="C7" s="43" t="s">
        <v>34</v>
      </c>
      <c r="D7" s="44">
        <v>1</v>
      </c>
      <c r="E7" s="45" t="s">
        <v>30</v>
      </c>
      <c r="F7" s="108" t="s">
        <v>41</v>
      </c>
      <c r="G7" s="112"/>
      <c r="H7" s="112"/>
      <c r="I7" s="93" t="s">
        <v>38</v>
      </c>
      <c r="J7" s="96" t="s">
        <v>31</v>
      </c>
      <c r="K7" s="99"/>
      <c r="L7" s="105" t="s">
        <v>41</v>
      </c>
      <c r="M7" s="69" t="s">
        <v>39</v>
      </c>
      <c r="N7" s="69" t="s">
        <v>40</v>
      </c>
      <c r="O7" s="102">
        <v>60</v>
      </c>
      <c r="P7" s="46">
        <f>D7*Q7</f>
        <v>150000</v>
      </c>
      <c r="Q7" s="47">
        <v>150000</v>
      </c>
      <c r="R7" s="109"/>
      <c r="S7" s="48">
        <f>D7*R7</f>
        <v>0</v>
      </c>
      <c r="T7" s="49" t="str">
        <f>IF(ISNUMBER(R7),IF(R7&gt;Q7,"NEVYHOVUJE","VYHOVUJE")," ")</f>
        <v xml:space="preserve"> </v>
      </c>
      <c r="U7" s="72"/>
      <c r="V7" s="50" t="s">
        <v>12</v>
      </c>
    </row>
    <row r="8" spans="1:22" ht="39.75" customHeight="1" thickBot="1" thickTop="1">
      <c r="A8" s="20"/>
      <c r="B8" s="51">
        <v>2</v>
      </c>
      <c r="C8" s="52" t="s">
        <v>35</v>
      </c>
      <c r="D8" s="53">
        <v>1</v>
      </c>
      <c r="E8" s="54" t="s">
        <v>30</v>
      </c>
      <c r="F8" s="70"/>
      <c r="G8" s="112"/>
      <c r="H8" s="112"/>
      <c r="I8" s="94"/>
      <c r="J8" s="97"/>
      <c r="K8" s="100"/>
      <c r="L8" s="106"/>
      <c r="M8" s="70"/>
      <c r="N8" s="70"/>
      <c r="O8" s="103"/>
      <c r="P8" s="55">
        <f>D8*Q8</f>
        <v>200000</v>
      </c>
      <c r="Q8" s="56">
        <v>200000</v>
      </c>
      <c r="R8" s="110"/>
      <c r="S8" s="57">
        <f>D8*R8</f>
        <v>0</v>
      </c>
      <c r="T8" s="58" t="str">
        <f aca="true" t="shared" si="0" ref="T8:T9">IF(ISNUMBER(R8),IF(R8&gt;Q8,"NEVYHOVUJE","VYHOVUJE")," ")</f>
        <v xml:space="preserve"> </v>
      </c>
      <c r="U8" s="73"/>
      <c r="V8" s="75" t="s">
        <v>11</v>
      </c>
    </row>
    <row r="9" spans="1:22" ht="39.75" customHeight="1" thickBot="1" thickTop="1">
      <c r="A9" s="20"/>
      <c r="B9" s="51">
        <v>3</v>
      </c>
      <c r="C9" s="52" t="s">
        <v>36</v>
      </c>
      <c r="D9" s="53">
        <v>1</v>
      </c>
      <c r="E9" s="54" t="s">
        <v>30</v>
      </c>
      <c r="F9" s="70"/>
      <c r="G9" s="112"/>
      <c r="H9" s="112"/>
      <c r="I9" s="94"/>
      <c r="J9" s="97"/>
      <c r="K9" s="100"/>
      <c r="L9" s="106"/>
      <c r="M9" s="70"/>
      <c r="N9" s="70"/>
      <c r="O9" s="103"/>
      <c r="P9" s="55">
        <f>D9*Q9</f>
        <v>275000</v>
      </c>
      <c r="Q9" s="56">
        <v>275000</v>
      </c>
      <c r="R9" s="110"/>
      <c r="S9" s="57">
        <f>D9*R9</f>
        <v>0</v>
      </c>
      <c r="T9" s="58" t="str">
        <f t="shared" si="0"/>
        <v xml:space="preserve"> </v>
      </c>
      <c r="U9" s="73"/>
      <c r="V9" s="76"/>
    </row>
    <row r="10" spans="1:22" ht="39.75" customHeight="1" thickBot="1" thickTop="1">
      <c r="A10" s="20"/>
      <c r="B10" s="59">
        <v>4</v>
      </c>
      <c r="C10" s="60" t="s">
        <v>37</v>
      </c>
      <c r="D10" s="61">
        <v>2</v>
      </c>
      <c r="E10" s="62" t="s">
        <v>30</v>
      </c>
      <c r="F10" s="71"/>
      <c r="G10" s="112"/>
      <c r="H10" s="112"/>
      <c r="I10" s="95"/>
      <c r="J10" s="98"/>
      <c r="K10" s="101"/>
      <c r="L10" s="107"/>
      <c r="M10" s="71"/>
      <c r="N10" s="71"/>
      <c r="O10" s="104"/>
      <c r="P10" s="63">
        <f>D10*Q10</f>
        <v>380000</v>
      </c>
      <c r="Q10" s="64">
        <v>190000</v>
      </c>
      <c r="R10" s="111"/>
      <c r="S10" s="65">
        <f>D10*R10</f>
        <v>0</v>
      </c>
      <c r="T10" s="66" t="str">
        <f aca="true" t="shared" si="1" ref="T10">IF(ISNUMBER(R10),IF(R10&gt;Q10,"NEVYHOVUJE","VYHOVUJE")," ")</f>
        <v xml:space="preserve"> </v>
      </c>
      <c r="U10" s="74"/>
      <c r="V10" s="77"/>
    </row>
    <row r="11" spans="3:16" ht="17.4" customHeight="1" thickBot="1" thickTop="1">
      <c r="C11"/>
      <c r="D11"/>
      <c r="E11"/>
      <c r="F11"/>
      <c r="G11"/>
      <c r="H11"/>
      <c r="I11"/>
      <c r="J11"/>
      <c r="N11"/>
      <c r="O11"/>
      <c r="P11"/>
    </row>
    <row r="12" spans="2:22" ht="51.75" customHeight="1" thickBot="1" thickTop="1">
      <c r="B12" s="91" t="s">
        <v>28</v>
      </c>
      <c r="C12" s="91"/>
      <c r="D12" s="91"/>
      <c r="E12" s="91"/>
      <c r="F12" s="91"/>
      <c r="G12" s="91"/>
      <c r="H12" s="40"/>
      <c r="I12" s="40"/>
      <c r="J12" s="21"/>
      <c r="K12" s="21"/>
      <c r="L12" s="6"/>
      <c r="M12" s="6"/>
      <c r="N12" s="6"/>
      <c r="O12" s="22"/>
      <c r="P12" s="22"/>
      <c r="Q12" s="23" t="s">
        <v>9</v>
      </c>
      <c r="R12" s="88" t="s">
        <v>10</v>
      </c>
      <c r="S12" s="89"/>
      <c r="T12" s="90"/>
      <c r="U12" s="24"/>
      <c r="V12" s="25"/>
    </row>
    <row r="13" spans="2:20" ht="50.4" customHeight="1" thickBot="1" thickTop="1">
      <c r="B13" s="92" t="s">
        <v>26</v>
      </c>
      <c r="C13" s="92"/>
      <c r="D13" s="92"/>
      <c r="E13" s="92"/>
      <c r="F13" s="92"/>
      <c r="G13" s="92"/>
      <c r="H13" s="92"/>
      <c r="I13" s="26"/>
      <c r="L13" s="9"/>
      <c r="M13" s="9"/>
      <c r="N13" s="9"/>
      <c r="O13" s="27"/>
      <c r="P13" s="27"/>
      <c r="Q13" s="28">
        <f>SUM(P7:P10)</f>
        <v>1005000</v>
      </c>
      <c r="R13" s="85">
        <f>SUM(S7:S10)</f>
        <v>0</v>
      </c>
      <c r="S13" s="86"/>
      <c r="T13" s="87"/>
    </row>
    <row r="14" spans="2:19" ht="15" thickTop="1">
      <c r="B14" s="84" t="s">
        <v>27</v>
      </c>
      <c r="C14" s="84"/>
      <c r="D14" s="84"/>
      <c r="E14" s="84"/>
      <c r="F14" s="84"/>
      <c r="G14" s="84"/>
      <c r="H14" s="68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68"/>
      <c r="H15" s="68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68"/>
      <c r="H16" s="68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2:19" ht="15">
      <c r="B17" s="39"/>
      <c r="C17" s="39"/>
      <c r="D17" s="39"/>
      <c r="E17" s="39"/>
      <c r="F17" s="39"/>
      <c r="G17" s="68"/>
      <c r="H17" s="68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5" customHeight="1">
      <c r="C18" s="21"/>
      <c r="D18" s="29"/>
      <c r="E18" s="21"/>
      <c r="F18" s="21"/>
      <c r="G18" s="68"/>
      <c r="H18" s="68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8:19" ht="19.95" customHeight="1">
      <c r="H19" s="30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5" customHeight="1">
      <c r="C20" s="21"/>
      <c r="D20" s="29"/>
      <c r="E20" s="21"/>
      <c r="F20" s="21"/>
      <c r="G20" s="68"/>
      <c r="H20" s="68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5" customHeight="1">
      <c r="C21" s="21"/>
      <c r="D21" s="29"/>
      <c r="E21" s="21"/>
      <c r="F21" s="21"/>
      <c r="G21" s="68"/>
      <c r="H21" s="68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5" customHeight="1">
      <c r="C22" s="21"/>
      <c r="D22" s="29"/>
      <c r="E22" s="21"/>
      <c r="F22" s="21"/>
      <c r="G22" s="68"/>
      <c r="H22" s="68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5" customHeight="1">
      <c r="C23" s="21"/>
      <c r="D23" s="29"/>
      <c r="E23" s="21"/>
      <c r="F23" s="21"/>
      <c r="G23" s="68"/>
      <c r="H23" s="68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5" customHeight="1">
      <c r="C24" s="21"/>
      <c r="D24" s="29"/>
      <c r="E24" s="21"/>
      <c r="F24" s="21"/>
      <c r="G24" s="68"/>
      <c r="H24" s="68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5" customHeight="1">
      <c r="C25" s="21"/>
      <c r="D25" s="29"/>
      <c r="E25" s="21"/>
      <c r="F25" s="21"/>
      <c r="G25" s="68"/>
      <c r="H25" s="68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5" customHeight="1">
      <c r="C26" s="21"/>
      <c r="D26" s="29"/>
      <c r="E26" s="21"/>
      <c r="F26" s="21"/>
      <c r="G26" s="68"/>
      <c r="H26" s="68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5" customHeight="1">
      <c r="C27" s="21"/>
      <c r="D27" s="29"/>
      <c r="E27" s="21"/>
      <c r="F27" s="21"/>
      <c r="G27" s="68"/>
      <c r="H27" s="68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5" customHeight="1">
      <c r="C28" s="21"/>
      <c r="D28" s="29"/>
      <c r="E28" s="21"/>
      <c r="F28" s="21"/>
      <c r="G28" s="68"/>
      <c r="H28" s="68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5" customHeight="1">
      <c r="C29" s="21"/>
      <c r="D29" s="29"/>
      <c r="E29" s="21"/>
      <c r="F29" s="21"/>
      <c r="G29" s="68"/>
      <c r="H29" s="68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5" customHeight="1">
      <c r="C30" s="21"/>
      <c r="D30" s="29"/>
      <c r="E30" s="21"/>
      <c r="F30" s="21"/>
      <c r="G30" s="68"/>
      <c r="H30" s="68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5" customHeight="1">
      <c r="C31" s="21"/>
      <c r="D31" s="29"/>
      <c r="E31" s="21"/>
      <c r="F31" s="21"/>
      <c r="G31" s="68"/>
      <c r="H31" s="68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5" customHeight="1">
      <c r="C32" s="21"/>
      <c r="D32" s="29"/>
      <c r="E32" s="21"/>
      <c r="F32" s="21"/>
      <c r="G32" s="68"/>
      <c r="H32" s="68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5" customHeight="1">
      <c r="C33" s="21"/>
      <c r="D33" s="29"/>
      <c r="E33" s="21"/>
      <c r="F33" s="21"/>
      <c r="G33" s="68"/>
      <c r="H33" s="68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5" customHeight="1">
      <c r="C34" s="21"/>
      <c r="D34" s="29"/>
      <c r="E34" s="21"/>
      <c r="F34" s="21"/>
      <c r="G34" s="68"/>
      <c r="H34" s="68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5" customHeight="1">
      <c r="C35" s="21"/>
      <c r="D35" s="29"/>
      <c r="E35" s="21"/>
      <c r="F35" s="21"/>
      <c r="G35" s="68"/>
      <c r="H35" s="68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5" customHeight="1">
      <c r="C36" s="21"/>
      <c r="D36" s="29"/>
      <c r="E36" s="21"/>
      <c r="F36" s="21"/>
      <c r="G36" s="68"/>
      <c r="H36" s="68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5" customHeight="1">
      <c r="C37" s="21"/>
      <c r="D37" s="29"/>
      <c r="E37" s="21"/>
      <c r="F37" s="21"/>
      <c r="G37" s="68"/>
      <c r="H37" s="68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5" customHeight="1">
      <c r="C38" s="21"/>
      <c r="D38" s="29"/>
      <c r="E38" s="21"/>
      <c r="F38" s="21"/>
      <c r="G38" s="68"/>
      <c r="H38" s="68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5" customHeight="1">
      <c r="C39" s="21"/>
      <c r="D39" s="29"/>
      <c r="E39" s="21"/>
      <c r="F39" s="21"/>
      <c r="G39" s="68"/>
      <c r="H39" s="68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5" customHeight="1">
      <c r="C40" s="21"/>
      <c r="D40" s="29"/>
      <c r="E40" s="21"/>
      <c r="F40" s="21"/>
      <c r="G40" s="68"/>
      <c r="H40" s="68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5" customHeight="1">
      <c r="C41" s="21"/>
      <c r="D41" s="29"/>
      <c r="E41" s="21"/>
      <c r="F41" s="21"/>
      <c r="G41" s="68"/>
      <c r="H41" s="68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5" customHeight="1">
      <c r="C42" s="21"/>
      <c r="D42" s="29"/>
      <c r="E42" s="21"/>
      <c r="F42" s="21"/>
      <c r="G42" s="68"/>
      <c r="H42" s="68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5" customHeight="1">
      <c r="C43" s="21"/>
      <c r="D43" s="29"/>
      <c r="E43" s="21"/>
      <c r="F43" s="21"/>
      <c r="G43" s="68"/>
      <c r="H43" s="68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5" customHeight="1">
      <c r="C44" s="21"/>
      <c r="D44" s="29"/>
      <c r="E44" s="21"/>
      <c r="F44" s="21"/>
      <c r="G44" s="68"/>
      <c r="H44" s="68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5" customHeight="1">
      <c r="C45" s="21"/>
      <c r="D45" s="29"/>
      <c r="E45" s="21"/>
      <c r="F45" s="21"/>
      <c r="G45" s="68"/>
      <c r="H45" s="68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5" customHeight="1">
      <c r="C46" s="21"/>
      <c r="D46" s="29"/>
      <c r="E46" s="21"/>
      <c r="F46" s="21"/>
      <c r="G46" s="68"/>
      <c r="H46" s="68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5" customHeight="1">
      <c r="C47" s="21"/>
      <c r="D47" s="29"/>
      <c r="E47" s="21"/>
      <c r="F47" s="21"/>
      <c r="G47" s="68"/>
      <c r="H47" s="68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5" customHeight="1">
      <c r="C48" s="21"/>
      <c r="D48" s="29"/>
      <c r="E48" s="21"/>
      <c r="F48" s="21"/>
      <c r="G48" s="68"/>
      <c r="H48" s="68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5" customHeight="1">
      <c r="C49" s="21"/>
      <c r="D49" s="29"/>
      <c r="E49" s="21"/>
      <c r="F49" s="21"/>
      <c r="G49" s="68"/>
      <c r="H49" s="68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5" customHeight="1">
      <c r="C50" s="21"/>
      <c r="D50" s="29"/>
      <c r="E50" s="21"/>
      <c r="F50" s="21"/>
      <c r="G50" s="68"/>
      <c r="H50" s="68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5" customHeight="1">
      <c r="C51" s="21"/>
      <c r="D51" s="29"/>
      <c r="E51" s="21"/>
      <c r="F51" s="21"/>
      <c r="G51" s="68"/>
      <c r="H51" s="68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5" customHeight="1">
      <c r="C52" s="21"/>
      <c r="D52" s="29"/>
      <c r="E52" s="21"/>
      <c r="F52" s="21"/>
      <c r="G52" s="68"/>
      <c r="H52" s="68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5" customHeight="1">
      <c r="C53" s="21"/>
      <c r="D53" s="29"/>
      <c r="E53" s="21"/>
      <c r="F53" s="21"/>
      <c r="G53" s="68"/>
      <c r="H53" s="68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5" customHeight="1">
      <c r="C54" s="21"/>
      <c r="D54" s="29"/>
      <c r="E54" s="21"/>
      <c r="F54" s="21"/>
      <c r="G54" s="68"/>
      <c r="H54" s="68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5" customHeight="1">
      <c r="C55" s="21"/>
      <c r="D55" s="29"/>
      <c r="E55" s="21"/>
      <c r="F55" s="21"/>
      <c r="G55" s="68"/>
      <c r="H55" s="68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5" customHeight="1">
      <c r="C56" s="21"/>
      <c r="D56" s="29"/>
      <c r="E56" s="21"/>
      <c r="F56" s="21"/>
      <c r="G56" s="68"/>
      <c r="H56" s="68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5" customHeight="1">
      <c r="C57" s="21"/>
      <c r="D57" s="29"/>
      <c r="E57" s="21"/>
      <c r="F57" s="21"/>
      <c r="G57" s="68"/>
      <c r="H57" s="68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5" customHeight="1">
      <c r="C58" s="21"/>
      <c r="D58" s="29"/>
      <c r="E58" s="21"/>
      <c r="F58" s="21"/>
      <c r="G58" s="68"/>
      <c r="H58" s="68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5" customHeight="1">
      <c r="C59" s="21"/>
      <c r="D59" s="29"/>
      <c r="E59" s="21"/>
      <c r="F59" s="21"/>
      <c r="G59" s="68"/>
      <c r="H59" s="68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5" customHeight="1">
      <c r="C60" s="21"/>
      <c r="D60" s="29"/>
      <c r="E60" s="21"/>
      <c r="F60" s="21"/>
      <c r="G60" s="68"/>
      <c r="H60" s="68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5" customHeight="1">
      <c r="C61" s="21"/>
      <c r="D61" s="29"/>
      <c r="E61" s="21"/>
      <c r="F61" s="21"/>
      <c r="G61" s="68"/>
      <c r="H61" s="68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5" customHeight="1">
      <c r="C62" s="21"/>
      <c r="D62" s="29"/>
      <c r="E62" s="21"/>
      <c r="F62" s="21"/>
      <c r="G62" s="68"/>
      <c r="H62" s="68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5" customHeight="1">
      <c r="C63" s="21"/>
      <c r="D63" s="29"/>
      <c r="E63" s="21"/>
      <c r="F63" s="21"/>
      <c r="G63" s="68"/>
      <c r="H63" s="68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5" customHeight="1">
      <c r="C64" s="21"/>
      <c r="D64" s="29"/>
      <c r="E64" s="21"/>
      <c r="F64" s="21"/>
      <c r="G64" s="68"/>
      <c r="H64" s="68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5" customHeight="1">
      <c r="C65" s="21"/>
      <c r="D65" s="29"/>
      <c r="E65" s="21"/>
      <c r="F65" s="21"/>
      <c r="G65" s="68"/>
      <c r="H65" s="68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5" customHeight="1">
      <c r="C66" s="21"/>
      <c r="D66" s="29"/>
      <c r="E66" s="21"/>
      <c r="F66" s="21"/>
      <c r="G66" s="68"/>
      <c r="H66" s="68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5" customHeight="1">
      <c r="C67" s="21"/>
      <c r="D67" s="29"/>
      <c r="E67" s="21"/>
      <c r="F67" s="21"/>
      <c r="G67" s="68"/>
      <c r="H67" s="68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5" customHeight="1">
      <c r="C68" s="21"/>
      <c r="D68" s="29"/>
      <c r="E68" s="21"/>
      <c r="F68" s="21"/>
      <c r="G68" s="68"/>
      <c r="H68" s="68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5" customHeight="1">
      <c r="C69" s="21"/>
      <c r="D69" s="29"/>
      <c r="E69" s="21"/>
      <c r="F69" s="21"/>
      <c r="G69" s="68"/>
      <c r="H69" s="68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5" customHeight="1">
      <c r="C70" s="21"/>
      <c r="D70" s="29"/>
      <c r="E70" s="21"/>
      <c r="F70" s="21"/>
      <c r="G70" s="68"/>
      <c r="H70" s="68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5" customHeight="1">
      <c r="C71" s="21"/>
      <c r="D71" s="29"/>
      <c r="E71" s="21"/>
      <c r="F71" s="21"/>
      <c r="G71" s="68"/>
      <c r="H71" s="68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5" customHeight="1">
      <c r="C72" s="21"/>
      <c r="D72" s="29"/>
      <c r="E72" s="21"/>
      <c r="F72" s="21"/>
      <c r="G72" s="68"/>
      <c r="H72" s="68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5" customHeight="1">
      <c r="C73" s="21"/>
      <c r="D73" s="29"/>
      <c r="E73" s="21"/>
      <c r="F73" s="21"/>
      <c r="G73" s="68"/>
      <c r="H73" s="68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5" customHeight="1">
      <c r="C74" s="21"/>
      <c r="D74" s="29"/>
      <c r="E74" s="21"/>
      <c r="F74" s="21"/>
      <c r="G74" s="68"/>
      <c r="H74" s="68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5" customHeight="1">
      <c r="C75" s="21"/>
      <c r="D75" s="29"/>
      <c r="E75" s="21"/>
      <c r="F75" s="21"/>
      <c r="G75" s="68"/>
      <c r="H75" s="68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5" customHeight="1">
      <c r="C76" s="21"/>
      <c r="D76" s="29"/>
      <c r="E76" s="21"/>
      <c r="F76" s="21"/>
      <c r="G76" s="68"/>
      <c r="H76" s="68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5" customHeight="1">
      <c r="C77" s="21"/>
      <c r="D77" s="29"/>
      <c r="E77" s="21"/>
      <c r="F77" s="21"/>
      <c r="G77" s="68"/>
      <c r="H77" s="68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5" customHeight="1">
      <c r="C78" s="21"/>
      <c r="D78" s="29"/>
      <c r="E78" s="21"/>
      <c r="F78" s="21"/>
      <c r="G78" s="68"/>
      <c r="H78" s="68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5" customHeight="1">
      <c r="C79" s="21"/>
      <c r="D79" s="29"/>
      <c r="E79" s="21"/>
      <c r="F79" s="21"/>
      <c r="G79" s="68"/>
      <c r="H79" s="68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5" customHeight="1">
      <c r="C80" s="21"/>
      <c r="D80" s="29"/>
      <c r="E80" s="21"/>
      <c r="F80" s="21"/>
      <c r="G80" s="68"/>
      <c r="H80" s="68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5" customHeight="1">
      <c r="C81" s="21"/>
      <c r="D81" s="29"/>
      <c r="E81" s="21"/>
      <c r="F81" s="21"/>
      <c r="G81" s="68"/>
      <c r="H81" s="68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5" customHeight="1">
      <c r="C82" s="21"/>
      <c r="D82" s="29"/>
      <c r="E82" s="21"/>
      <c r="F82" s="21"/>
      <c r="G82" s="68"/>
      <c r="H82" s="68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5" customHeight="1">
      <c r="C83" s="21"/>
      <c r="D83" s="29"/>
      <c r="E83" s="21"/>
      <c r="F83" s="21"/>
      <c r="G83" s="68"/>
      <c r="H83" s="68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5" customHeight="1">
      <c r="C84" s="21"/>
      <c r="D84" s="29"/>
      <c r="E84" s="21"/>
      <c r="F84" s="21"/>
      <c r="G84" s="68"/>
      <c r="H84" s="68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5" customHeight="1">
      <c r="C85" s="21"/>
      <c r="D85" s="29"/>
      <c r="E85" s="21"/>
      <c r="F85" s="21"/>
      <c r="G85" s="68"/>
      <c r="H85" s="68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5" customHeight="1">
      <c r="C86" s="21"/>
      <c r="D86" s="29"/>
      <c r="E86" s="21"/>
      <c r="F86" s="21"/>
      <c r="G86" s="68"/>
      <c r="H86" s="68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5" customHeight="1">
      <c r="C87" s="21"/>
      <c r="D87" s="29"/>
      <c r="E87" s="21"/>
      <c r="F87" s="21"/>
      <c r="G87" s="68"/>
      <c r="H87" s="68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5" customHeight="1">
      <c r="C88" s="21"/>
      <c r="D88" s="29"/>
      <c r="E88" s="21"/>
      <c r="F88" s="21"/>
      <c r="G88" s="68"/>
      <c r="H88" s="68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5" customHeight="1">
      <c r="C89" s="21"/>
      <c r="D89" s="29"/>
      <c r="E89" s="21"/>
      <c r="F89" s="21"/>
      <c r="G89" s="68"/>
      <c r="H89" s="68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5" customHeight="1">
      <c r="C90" s="21"/>
      <c r="D90" s="29"/>
      <c r="E90" s="21"/>
      <c r="F90" s="21"/>
      <c r="G90" s="68"/>
      <c r="H90" s="68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5" customHeight="1">
      <c r="C91" s="21"/>
      <c r="D91" s="29"/>
      <c r="E91" s="21"/>
      <c r="F91" s="21"/>
      <c r="G91" s="68"/>
      <c r="H91" s="68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5" customHeight="1">
      <c r="C92" s="21"/>
      <c r="D92" s="29"/>
      <c r="E92" s="21"/>
      <c r="F92" s="21"/>
      <c r="G92" s="68"/>
      <c r="H92" s="68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5" customHeight="1">
      <c r="C93" s="21"/>
      <c r="D93" s="29"/>
      <c r="E93" s="21"/>
      <c r="F93" s="21"/>
      <c r="G93" s="68"/>
      <c r="H93" s="68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5" customHeight="1">
      <c r="C94" s="21"/>
      <c r="D94" s="29"/>
      <c r="E94" s="21"/>
      <c r="F94" s="21"/>
      <c r="G94" s="68"/>
      <c r="H94" s="68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5" customHeight="1">
      <c r="C95" s="21"/>
      <c r="D95" s="29"/>
      <c r="E95" s="21"/>
      <c r="F95" s="21"/>
      <c r="G95" s="68"/>
      <c r="H95" s="68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5" customHeight="1">
      <c r="C96" s="21"/>
      <c r="D96" s="29"/>
      <c r="E96" s="21"/>
      <c r="F96" s="21"/>
      <c r="G96" s="68"/>
      <c r="H96" s="68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5" customHeight="1">
      <c r="C97" s="21"/>
      <c r="D97" s="29"/>
      <c r="E97" s="21"/>
      <c r="F97" s="21"/>
      <c r="G97" s="68"/>
      <c r="H97" s="68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5" customHeight="1">
      <c r="C98" s="21"/>
      <c r="D98" s="29"/>
      <c r="E98" s="21"/>
      <c r="F98" s="21"/>
      <c r="G98" s="68"/>
      <c r="H98" s="68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6" ht="19.95" customHeight="1">
      <c r="C99" s="21"/>
      <c r="D99" s="29"/>
      <c r="E99" s="21"/>
      <c r="F99" s="21"/>
      <c r="G99" s="68"/>
      <c r="H99" s="68"/>
      <c r="I99" s="11"/>
      <c r="J99" s="11"/>
      <c r="K99" s="11"/>
      <c r="L99" s="11"/>
      <c r="M99" s="11"/>
      <c r="N99" s="5"/>
      <c r="O99" s="5"/>
      <c r="P99" s="5"/>
    </row>
    <row r="100" spans="3:10" ht="19.95" customHeight="1">
      <c r="C100"/>
      <c r="E100"/>
      <c r="F100"/>
      <c r="J100"/>
    </row>
    <row r="101" spans="3:10" ht="19.95" customHeight="1">
      <c r="C101"/>
      <c r="E101"/>
      <c r="F101"/>
      <c r="J101"/>
    </row>
    <row r="102" spans="3:10" ht="19.95" customHeight="1">
      <c r="C102"/>
      <c r="E102"/>
      <c r="F102"/>
      <c r="J102"/>
    </row>
    <row r="103" spans="3:10" ht="19.95" customHeight="1">
      <c r="C103"/>
      <c r="E103"/>
      <c r="F103"/>
      <c r="J103"/>
    </row>
    <row r="104" spans="3:10" ht="19.95" customHeight="1">
      <c r="C104"/>
      <c r="E104"/>
      <c r="F104"/>
      <c r="J104"/>
    </row>
    <row r="105" spans="3:10" ht="19.95" customHeight="1">
      <c r="C105"/>
      <c r="E105"/>
      <c r="F105"/>
      <c r="J105"/>
    </row>
    <row r="106" spans="3:10" ht="19.95" customHeight="1">
      <c r="C106"/>
      <c r="E106"/>
      <c r="F106"/>
      <c r="J106"/>
    </row>
    <row r="107" spans="3:10" ht="19.95" customHeight="1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</sheetData>
  <sheetProtection algorithmName="SHA-512" hashValue="du9wyDwo55Fr9Sj4B68TKM2665FQwlcGiOJAfUTG6jtqtphpobCksqzX48W4AoAuxT2Bp3EFB5/rOLb/4tJYCQ==" saltValue="gn1GJ81uEkfcM4QyfRRxmA==" spinCount="100000" sheet="1" objects="1" scenarios="1"/>
  <mergeCells count="18">
    <mergeCell ref="B1:D1"/>
    <mergeCell ref="G5:H5"/>
    <mergeCell ref="G2:N3"/>
    <mergeCell ref="B14:G14"/>
    <mergeCell ref="R13:T13"/>
    <mergeCell ref="R12:T12"/>
    <mergeCell ref="B12:G12"/>
    <mergeCell ref="B13:H13"/>
    <mergeCell ref="I7:I10"/>
    <mergeCell ref="J7:J10"/>
    <mergeCell ref="K7:K10"/>
    <mergeCell ref="O7:O10"/>
    <mergeCell ref="M7:M10"/>
    <mergeCell ref="L7:L10"/>
    <mergeCell ref="F7:F10"/>
    <mergeCell ref="N7:N10"/>
    <mergeCell ref="U7:U10"/>
    <mergeCell ref="V8:V10"/>
  </mergeCells>
  <conditionalFormatting sqref="B7:B10 D7:D10">
    <cfRule type="containsBlanks" priority="96" dxfId="7">
      <formula>LEN(TRIM(B7))=0</formula>
    </cfRule>
  </conditionalFormatting>
  <conditionalFormatting sqref="B7:B10">
    <cfRule type="cellIs" priority="93" dxfId="6" operator="greaterThanOrEqual">
      <formula>1</formula>
    </cfRule>
  </conditionalFormatting>
  <conditionalFormatting sqref="R7:R10 G7:H10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0">
    <cfRule type="notContainsBlanks" priority="69" dxfId="2">
      <formula>LEN(TRIM(G7))&gt;0</formula>
    </cfRule>
  </conditionalFormatting>
  <conditionalFormatting sqref="T7:T10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0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2023-05-22T06:28:46Z</cp:lastPrinted>
  <dcterms:created xsi:type="dcterms:W3CDTF">2014-03-05T12:43:32Z</dcterms:created>
  <dcterms:modified xsi:type="dcterms:W3CDTF">2023-06-07T06:06:41Z</dcterms:modified>
  <cp:category/>
  <cp:version/>
  <cp:contentType/>
  <cp:contentStatus/>
  <cp:revision>3</cp:revision>
</cp:coreProperties>
</file>