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PP" sheetId="1" r:id="rId1"/>
  </sheets>
  <definedNames>
    <definedName name="_xlnm.Print_Area" localSheetId="0">'PP'!$A$1:$V$12</definedName>
  </definedNames>
  <calcPr calcId="191029"/>
  <extLst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<sst xmlns="http://schemas.openxmlformats.org/spreadsheetml/2006/main" count="40" uniqueCount="39">
  <si>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</si>
  <si>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</si>
  <si>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</si>
  <si>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</si>
  <si>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</si>
  <si>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</si>
  <si>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</si>
  <si>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</si>
  <si>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</si>
  <si>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</si>
  <si>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</si>
  <si>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</si>
  <si>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</si>
  <si>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</si>
  <si>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</si>
  <si>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</si>
  <si>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</si>
  <si>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</si>
  <si>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</si>
  <si>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</si>
  <si>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</si>
  <si>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</si>
  <si>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</si>
  <si>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</si>
  <si>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</si>
  <si>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</si>
  <si>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</si>
  <si>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Společná faktura</t>
  </si>
  <si>
    <t>NE</t>
  </si>
  <si>
    <t>Ilustrační obrázek</t>
  </si>
  <si>
    <t>Sklad: 
Ilona Skalová,
Tel.: 37763 1333,
či
Vnější vztahy: 
Hana Kalašová, 
Tel.: 37763 1071,
725 870 136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</si>
  <si>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</si>
  <si>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r>
      <t xml:space="preserve">Univerzitní 22, 
301 00 Plzeň,
budova Fakulty strojní,
Provoz a služby - Centrální sklad ZČU,
místnost UU 010
</t>
    </r>
    <r>
      <rPr>
        <b/>
        <sz val="11"/>
        <color theme="1"/>
        <rFont val="Calibri"/>
        <family val="2"/>
        <scheme val="minor"/>
      </rPr>
      <t xml:space="preserve">Dodání ve všední dny
od 6:00 do 14:00 hod </t>
    </r>
  </si>
  <si>
    <t>Příloha č. 2 Kupní smlouvy - technická specifikace
Propagační předměty (II.) 006 - 2023</t>
  </si>
  <si>
    <t>Triko dámské</t>
  </si>
  <si>
    <t>Triko pánské</t>
  </si>
  <si>
    <t>do 40 dní nejpozději však do 25.8.2023</t>
  </si>
  <si>
    <r>
      <t xml:space="preserve">Dámské lehké vzdušné triko s krátkým rukávem.
</t>
    </r>
    <r>
      <rPr>
        <b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 min. 95% bavlna (</t>
    </r>
    <r>
      <rPr>
        <u val="single"/>
        <sz val="11"/>
        <color theme="1"/>
        <rFont val="Calibri"/>
        <family val="2"/>
        <scheme val="minor"/>
      </rPr>
      <t>musí splňovat alespoň jeden z parametrů</t>
    </r>
    <r>
      <rPr>
        <sz val="11"/>
        <color theme="1"/>
        <rFont val="Calibri"/>
        <family val="2"/>
        <scheme val="minor"/>
      </rPr>
      <t xml:space="preserve">: organická / single Jersey / se silikonovou úpravou).
V případě směsového materiálu lze doplnit polyesterem / viskózou / elastanem.
</t>
    </r>
    <r>
      <rPr>
        <b/>
        <sz val="11"/>
        <color theme="1"/>
        <rFont val="Calibri"/>
        <family val="2"/>
        <scheme val="minor"/>
      </rPr>
      <t>Barva:</t>
    </r>
    <r>
      <rPr>
        <sz val="11"/>
        <color theme="1"/>
        <rFont val="Calibri"/>
        <family val="2"/>
        <scheme val="minor"/>
      </rPr>
      <t xml:space="preserve"> černá
</t>
    </r>
    <r>
      <rPr>
        <b/>
        <sz val="11"/>
        <color theme="1"/>
        <rFont val="Calibri"/>
        <family val="2"/>
        <scheme val="minor"/>
      </rPr>
      <t>Vzhled:</t>
    </r>
    <r>
      <rPr>
        <sz val="11"/>
        <color theme="1"/>
        <rFont val="Calibri"/>
        <family val="2"/>
        <scheme val="minor"/>
      </rPr>
      <t xml:space="preserve"> Kulatý nebo lodičkový výstřih s jemným lemem </t>
    </r>
    <r>
      <rPr>
        <u val="single"/>
        <sz val="11"/>
        <color theme="1"/>
        <rFont val="Calibri"/>
        <family val="2"/>
        <scheme val="minor"/>
      </rPr>
      <t>z vrchového materiálu</t>
    </r>
    <r>
      <rPr>
        <sz val="11"/>
        <color theme="1"/>
        <rFont val="Calibri"/>
        <family val="2"/>
        <scheme val="minor"/>
      </rPr>
      <t xml:space="preserve"> (lze přidat max. 5% elastanu) nebo </t>
    </r>
    <r>
      <rPr>
        <u val="single"/>
        <sz val="11"/>
        <color theme="1"/>
        <rFont val="Calibri"/>
        <family val="2"/>
        <scheme val="minor"/>
      </rPr>
      <t>ze žebrovaného úpletu o maximální šíři 1 cm</t>
    </r>
    <r>
      <rPr>
        <sz val="11"/>
        <color theme="1"/>
        <rFont val="Calibri"/>
        <family val="2"/>
        <scheme val="minor"/>
      </rPr>
      <t>.
Vypasovaný střih (</t>
    </r>
    <r>
      <rPr>
        <u val="single"/>
        <sz val="11"/>
        <color theme="1"/>
        <rFont val="Calibri"/>
        <family val="2"/>
        <scheme val="minor"/>
      </rPr>
      <t>na předním dílu vel. L musí rozdíl mezi šířkou pasu a šířkou dolního lemu činit min. 7 cm</t>
    </r>
    <r>
      <rPr>
        <sz val="11"/>
        <color theme="1"/>
        <rFont val="Calibri"/>
        <family val="2"/>
        <scheme val="minor"/>
      </rPr>
      <t xml:space="preserve">).
</t>
    </r>
    <r>
      <rPr>
        <b/>
        <sz val="11"/>
        <color theme="1"/>
        <rFont val="Calibri"/>
        <family val="2"/>
        <scheme val="minor"/>
      </rPr>
      <t>Gramáž</t>
    </r>
    <r>
      <rPr>
        <sz val="11"/>
        <color theme="1"/>
        <rFont val="Calibri"/>
        <family val="2"/>
        <scheme val="minor"/>
      </rPr>
      <t xml:space="preserve">: 150 - 180 g/m2.
</t>
    </r>
    <r>
      <rPr>
        <b/>
        <sz val="11"/>
        <color theme="1"/>
        <rFont val="Calibri"/>
        <family val="2"/>
        <scheme val="minor"/>
      </rPr>
      <t xml:space="preserve">
Velikosti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XS = 40 ks, S = 90 ks, M = 140 ks, L = 120 ks, XL = 80 ks.
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Trvanlivý potisk:</t>
    </r>
    <r>
      <rPr>
        <sz val="11"/>
        <color theme="1"/>
        <rFont val="Calibri"/>
        <family val="2"/>
        <scheme val="minor"/>
      </rPr>
      <t xml:space="preserve"> digitální tisk nebo digitální transfer </t>
    </r>
    <r>
      <rPr>
        <sz val="11"/>
        <color rgb="FF0000CC"/>
        <rFont val="Calibri"/>
        <family val="2"/>
        <scheme val="minor"/>
      </rPr>
      <t>DTF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CC"/>
        <rFont val="Calibri"/>
        <family val="2"/>
        <scheme val="minor"/>
      </rPr>
      <t>nebo sítotisk (NE sítotiskový transfer)</t>
    </r>
    <r>
      <rPr>
        <sz val="11"/>
        <color theme="1"/>
        <rFont val="Calibri"/>
        <family val="2"/>
        <scheme val="minor"/>
      </rPr>
      <t xml:space="preserve"> - o rozměru až 30 x 30 cm dle ilustračního obrázku.
Tiskové podklady viz 
</t>
    </r>
    <r>
      <rPr>
        <sz val="11"/>
        <color rgb="FFFF0000"/>
        <rFont val="Calibri"/>
        <family val="2"/>
        <scheme val="minor"/>
      </rPr>
      <t>Příloha č. 3 Kupní smlouvy - tiskové podklady_PP (II.)-006-2023.pdf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Materiál, barva a celkový vzhled musí korespondovat s pol. č. 2 (není nutný shodný výrobce nebo model).
Požadavek na dodání</t>
    </r>
    <r>
      <rPr>
        <b/>
        <u val="single"/>
        <sz val="11"/>
        <color rgb="FFFF0000"/>
        <rFont val="Calibri"/>
        <family val="2"/>
        <scheme val="minor"/>
      </rPr>
      <t xml:space="preserve"> produktové karty jako součást nabídky</t>
    </r>
    <r>
      <rPr>
        <b/>
        <sz val="11"/>
        <color rgb="FFFF0000"/>
        <rFont val="Calibri"/>
        <family val="2"/>
        <scheme val="minor"/>
      </rPr>
      <t xml:space="preserve"> + u dámského trička zaslání přeměřeného pasu a dolního lemu na předním dílu (u velikosti L)!</t>
    </r>
  </si>
  <si>
    <r>
      <t xml:space="preserve">Pánské lehké vzdušné triko s krátkým rukávem.
</t>
    </r>
    <r>
      <rPr>
        <b/>
        <sz val="11"/>
        <color theme="1"/>
        <rFont val="Calibri"/>
        <family val="2"/>
        <scheme val="minor"/>
      </rPr>
      <t>Materiál</t>
    </r>
    <r>
      <rPr>
        <sz val="11"/>
        <color theme="1"/>
        <rFont val="Calibri"/>
        <family val="2"/>
        <scheme val="minor"/>
      </rPr>
      <t>: min. 95% bavlna (</t>
    </r>
    <r>
      <rPr>
        <u val="single"/>
        <sz val="11"/>
        <color theme="1"/>
        <rFont val="Calibri"/>
        <family val="2"/>
        <scheme val="minor"/>
      </rPr>
      <t>musí splňovat alespoň jeden z parametrů</t>
    </r>
    <r>
      <rPr>
        <sz val="11"/>
        <color theme="1"/>
        <rFont val="Calibri"/>
        <family val="2"/>
        <scheme val="minor"/>
      </rPr>
      <t xml:space="preserve">: organická /  single Jersey / se silikonovou úpravou).
V případě směsového materiálu lze doplnit polyesterem / viskózou / elastanem.
</t>
    </r>
    <r>
      <rPr>
        <b/>
        <sz val="11"/>
        <color theme="1"/>
        <rFont val="Calibri"/>
        <family val="2"/>
        <scheme val="minor"/>
      </rPr>
      <t>Barva</t>
    </r>
    <r>
      <rPr>
        <sz val="11"/>
        <color theme="1"/>
        <rFont val="Calibri"/>
        <family val="2"/>
        <scheme val="minor"/>
      </rPr>
      <t xml:space="preserve">: černá
</t>
    </r>
    <r>
      <rPr>
        <b/>
        <sz val="11"/>
        <color theme="1"/>
        <rFont val="Calibri"/>
        <family val="2"/>
        <scheme val="minor"/>
      </rPr>
      <t>Vzhled:</t>
    </r>
    <r>
      <rPr>
        <sz val="11"/>
        <color theme="1"/>
        <rFont val="Calibri"/>
        <family val="2"/>
        <scheme val="minor"/>
      </rPr>
      <t xml:space="preserve"> Kulatý výstřih s jemným lemem </t>
    </r>
    <r>
      <rPr>
        <u val="single"/>
        <sz val="11"/>
        <color theme="1"/>
        <rFont val="Calibri"/>
        <family val="2"/>
        <scheme val="minor"/>
      </rPr>
      <t>z vrchového materiálu</t>
    </r>
    <r>
      <rPr>
        <sz val="11"/>
        <color theme="1"/>
        <rFont val="Calibri"/>
        <family val="2"/>
        <scheme val="minor"/>
      </rPr>
      <t xml:space="preserve"> (lze přidat max. 5% elastanu) nebo</t>
    </r>
    <r>
      <rPr>
        <u val="single"/>
        <sz val="11"/>
        <color theme="1"/>
        <rFont val="Calibri"/>
        <family val="2"/>
        <scheme val="minor"/>
      </rPr>
      <t xml:space="preserve"> ze žebrovaného úpletu o maximální šíři 1 cm.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Gramáž: </t>
    </r>
    <r>
      <rPr>
        <sz val="11"/>
        <color theme="1"/>
        <rFont val="Calibri"/>
        <family val="2"/>
        <scheme val="minor"/>
      </rPr>
      <t xml:space="preserve">150 - 180 g/m2.
</t>
    </r>
    <r>
      <rPr>
        <b/>
        <sz val="11"/>
        <color theme="1"/>
        <rFont val="Calibri"/>
        <family val="2"/>
        <scheme val="minor"/>
      </rPr>
      <t xml:space="preserve">Velikosti: S = 65 ks, M = 135 ks, L = 240 ks, XL = 170 ks, XXL = 90 ks. 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Trvanlivý potisk</t>
    </r>
    <r>
      <rPr>
        <sz val="11"/>
        <color theme="1"/>
        <rFont val="Calibri"/>
        <family val="2"/>
        <scheme val="minor"/>
      </rPr>
      <t>: digitální tisk nebo digitální transfer</t>
    </r>
    <r>
      <rPr>
        <sz val="11"/>
        <color rgb="FF0000CC"/>
        <rFont val="Calibri"/>
        <family val="2"/>
        <scheme val="minor"/>
      </rPr>
      <t xml:space="preserve"> DTF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CC"/>
        <rFont val="Calibri"/>
        <family val="2"/>
        <scheme val="minor"/>
      </rPr>
      <t xml:space="preserve">nebo sítotisk (NE sítotiskový transfer) </t>
    </r>
    <r>
      <rPr>
        <sz val="11"/>
        <rFont val="Calibri"/>
        <family val="2"/>
        <scheme val="minor"/>
      </rPr>
      <t>- o rozměru až 30 x 30 cm</t>
    </r>
    <r>
      <rPr>
        <sz val="11"/>
        <color rgb="FF0000CC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dle ilustračního obrázku.
Tiskové podklady viz 
</t>
    </r>
    <r>
      <rPr>
        <sz val="11"/>
        <color rgb="FFFF0000"/>
        <rFont val="Calibri"/>
        <family val="2"/>
        <scheme val="minor"/>
      </rPr>
      <t xml:space="preserve">Příloha č. 3 Kupní smlouvy - tiskové podklady_PP (II.)-006-2023.pdf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Materiál, barva a celkový vzhled musí korespondovat s pol. č. 1 (není nutný shodný výrobce nebo model).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Požadavek na dodání</t>
    </r>
    <r>
      <rPr>
        <b/>
        <u val="single"/>
        <sz val="11"/>
        <color rgb="FFFF0000"/>
        <rFont val="Calibri"/>
        <family val="2"/>
        <scheme val="minor"/>
      </rPr>
      <t xml:space="preserve"> produktové karty jako součást nabídky</t>
    </r>
    <r>
      <rPr>
        <b/>
        <sz val="11"/>
        <color rgb="FFFF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</si>
</sst>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1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1" fontId="16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4" fillId="5" borderId="9" xfId="0" applyFont="1" applyFill="1" applyBorder="1" applyAlignment="1" applyProtection="1">
      <alignment horizontal="left" vertical="top" wrapText="1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1" fontId="16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12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6</xdr:row>
      <xdr:rowOff>1285875</xdr:rowOff>
    </xdr:from>
    <xdr:to>
      <xdr:col>6</xdr:col>
      <xdr:colOff>2133600</xdr:colOff>
      <xdr:row>6</xdr:row>
      <xdr:rowOff>3867150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0" r="7798"/>
        <a:stretch>
          <a:fillRect/>
        </a:stretch>
      </xdr:blipFill>
      <xdr:spPr>
        <a:xfrm>
          <a:off x="12534900" y="3952875"/>
          <a:ext cx="1933575" cy="2581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2276475</xdr:colOff>
      <xdr:row>6</xdr:row>
      <xdr:rowOff>1343025</xdr:rowOff>
    </xdr:from>
    <xdr:to>
      <xdr:col>6</xdr:col>
      <xdr:colOff>4276725</xdr:colOff>
      <xdr:row>6</xdr:row>
      <xdr:rowOff>3886200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6" t="4481" r="15283" b="4719"/>
        <a:stretch>
          <a:fillRect/>
        </a:stretch>
      </xdr:blipFill>
      <xdr:spPr>
        <a:xfrm>
          <a:off x="14611350" y="4010025"/>
          <a:ext cx="2000250" cy="2552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352425</xdr:rowOff>
    </xdr:from>
    <xdr:to>
      <xdr:col>6</xdr:col>
      <xdr:colOff>2143125</xdr:colOff>
      <xdr:row>7</xdr:row>
      <xdr:rowOff>2990850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0" r="5865"/>
        <a:stretch>
          <a:fillRect/>
        </a:stretch>
      </xdr:blipFill>
      <xdr:spPr>
        <a:xfrm>
          <a:off x="12449175" y="7781925"/>
          <a:ext cx="2028825" cy="2638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2362200</xdr:colOff>
      <xdr:row>7</xdr:row>
      <xdr:rowOff>371475</xdr:rowOff>
    </xdr:from>
    <xdr:to>
      <xdr:col>6</xdr:col>
      <xdr:colOff>4352925</xdr:colOff>
      <xdr:row>7</xdr:row>
      <xdr:rowOff>2924175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8" r="10713"/>
        <a:stretch>
          <a:fillRect/>
        </a:stretch>
      </xdr:blipFill>
      <xdr:spPr>
        <a:xfrm>
          <a:off x="14697075" y="7800975"/>
          <a:ext cx="1990725" cy="2552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zoomScale="50" zoomScaleNormal="50" workbookViewId="0" topLeftCell="A1">
      <selection activeCell="J8" sqref="J8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3.57421875" style="5" customWidth="1"/>
    <col min="4" max="4" width="11.00390625" style="78" customWidth="1"/>
    <col min="5" max="5" width="12.00390625" style="4" customWidth="1"/>
    <col min="6" max="6" width="121.421875" style="5" customWidth="1"/>
    <col min="7" max="7" width="66.421875" style="5" customWidth="1"/>
    <col min="8" max="8" width="17.7109375" style="5" hidden="1" customWidth="1"/>
    <col min="9" max="9" width="24.00390625" style="1" bestFit="1" customWidth="1"/>
    <col min="10" max="10" width="23.7109375" style="1" customWidth="1"/>
    <col min="11" max="11" width="20.57421875" style="1" bestFit="1" customWidth="1"/>
    <col min="12" max="13" width="23.8515625" style="1" customWidth="1"/>
    <col min="14" max="14" width="19.00390625" style="1" customWidth="1"/>
    <col min="15" max="15" width="28.28125" style="1" hidden="1" customWidth="1"/>
    <col min="16" max="16" width="27.00390625" style="1" customWidth="1"/>
    <col min="17" max="17" width="26.57421875" style="1" customWidth="1"/>
    <col min="18" max="18" width="39.00390625" style="1" customWidth="1"/>
    <col min="19" max="19" width="27.57421875" style="1" customWidth="1"/>
    <col min="20" max="20" width="11.57421875" style="1" hidden="1" customWidth="1"/>
    <col min="21" max="21" width="29.7109375" style="6" customWidth="1"/>
    <col min="22" max="22" width="8.28125" style="1" customWidth="1"/>
    <col min="23" max="16384" width="9.140625" style="1" customWidth="1"/>
  </cols>
  <sheetData>
    <row r="1" spans="2:4" ht="39.75" customHeight="1">
      <c r="B1" s="2" t="s">
        <v>33</v>
      </c>
      <c r="C1" s="3"/>
      <c r="D1" s="3"/>
    </row>
    <row r="2" spans="3:21" ht="20.1" customHeight="1">
      <c r="C2" s="1"/>
      <c r="D2" s="7"/>
      <c r="E2" s="8"/>
      <c r="F2" s="9"/>
      <c r="G2" s="9"/>
      <c r="H2" s="9"/>
      <c r="I2" s="9"/>
      <c r="J2" s="9"/>
      <c r="L2" s="10"/>
      <c r="M2" s="11"/>
      <c r="N2" s="11"/>
      <c r="O2" s="11"/>
      <c r="P2" s="11"/>
      <c r="Q2" s="11"/>
      <c r="R2" s="11"/>
      <c r="S2" s="11"/>
      <c r="T2" s="11"/>
      <c r="U2" s="12"/>
    </row>
    <row r="3" spans="2:16" ht="20.1" customHeight="1">
      <c r="B3" s="13"/>
      <c r="C3" s="14" t="s">
        <v>0</v>
      </c>
      <c r="D3" s="15"/>
      <c r="E3" s="15"/>
      <c r="F3" s="15"/>
      <c r="G3" s="15"/>
      <c r="H3" s="16"/>
      <c r="I3" s="16"/>
      <c r="J3" s="16"/>
      <c r="K3" s="16"/>
      <c r="L3" s="16"/>
      <c r="N3" s="17"/>
      <c r="O3" s="17"/>
      <c r="P3" s="17"/>
    </row>
    <row r="4" spans="2:18" ht="20.1" customHeight="1" thickBot="1">
      <c r="B4" s="18"/>
      <c r="C4" s="19" t="s">
        <v>1</v>
      </c>
      <c r="D4" s="15"/>
      <c r="E4" s="15"/>
      <c r="F4" s="15"/>
      <c r="G4" s="15"/>
      <c r="H4" s="9"/>
      <c r="I4" s="10"/>
      <c r="J4" s="10"/>
      <c r="L4" s="10"/>
      <c r="R4" s="20"/>
    </row>
    <row r="5" spans="2:21" ht="34.5" customHeight="1" thickBot="1">
      <c r="B5" s="21"/>
      <c r="C5" s="22"/>
      <c r="D5" s="23"/>
      <c r="E5" s="23"/>
      <c r="F5" s="9"/>
      <c r="G5" s="9"/>
      <c r="H5" s="24"/>
      <c r="J5" s="25" t="s">
        <v>2</v>
      </c>
      <c r="U5" s="26"/>
    </row>
    <row r="6" spans="2:21" ht="77.25" customHeight="1" thickBot="1" thickTop="1">
      <c r="B6" s="27" t="s">
        <v>3</v>
      </c>
      <c r="C6" s="28" t="s">
        <v>14</v>
      </c>
      <c r="D6" s="28" t="s">
        <v>4</v>
      </c>
      <c r="E6" s="28" t="s">
        <v>15</v>
      </c>
      <c r="F6" s="28" t="s">
        <v>16</v>
      </c>
      <c r="G6" s="28" t="s">
        <v>29</v>
      </c>
      <c r="H6" s="28" t="s">
        <v>17</v>
      </c>
      <c r="I6" s="28" t="s">
        <v>5</v>
      </c>
      <c r="J6" s="29" t="s">
        <v>6</v>
      </c>
      <c r="K6" s="30" t="s">
        <v>7</v>
      </c>
      <c r="L6" s="30" t="s">
        <v>8</v>
      </c>
      <c r="M6" s="28" t="s">
        <v>18</v>
      </c>
      <c r="N6" s="28" t="s">
        <v>19</v>
      </c>
      <c r="O6" s="28" t="s">
        <v>20</v>
      </c>
      <c r="P6" s="28" t="s">
        <v>21</v>
      </c>
      <c r="Q6" s="30" t="s">
        <v>22</v>
      </c>
      <c r="R6" s="28" t="s">
        <v>23</v>
      </c>
      <c r="S6" s="28" t="s">
        <v>31</v>
      </c>
      <c r="T6" s="28" t="s">
        <v>24</v>
      </c>
      <c r="U6" s="28" t="s">
        <v>25</v>
      </c>
    </row>
    <row r="7" spans="1:21" ht="375" customHeight="1" thickTop="1">
      <c r="A7" s="31"/>
      <c r="B7" s="32">
        <v>1</v>
      </c>
      <c r="C7" s="33" t="s">
        <v>34</v>
      </c>
      <c r="D7" s="34">
        <v>470</v>
      </c>
      <c r="E7" s="35" t="s">
        <v>26</v>
      </c>
      <c r="F7" s="36" t="s">
        <v>37</v>
      </c>
      <c r="G7" s="37"/>
      <c r="H7" s="38">
        <f aca="true" t="shared" si="0" ref="H7:H8">D7*I7</f>
        <v>79900</v>
      </c>
      <c r="I7" s="39">
        <v>170</v>
      </c>
      <c r="J7" s="79"/>
      <c r="K7" s="40">
        <f aca="true" t="shared" si="1" ref="K7:K8">D7*J7</f>
        <v>0</v>
      </c>
      <c r="L7" s="41" t="str">
        <f aca="true" t="shared" si="2" ref="L7:L8">IF(ISNUMBER(J7),IF(J7&gt;I7,"NEVYHOVUJE","VYHOVUJE")," ")</f>
        <v xml:space="preserve"> </v>
      </c>
      <c r="M7" s="42" t="s">
        <v>27</v>
      </c>
      <c r="N7" s="43" t="s">
        <v>28</v>
      </c>
      <c r="O7" s="44"/>
      <c r="P7" s="42"/>
      <c r="Q7" s="45" t="s">
        <v>30</v>
      </c>
      <c r="R7" s="45" t="s">
        <v>32</v>
      </c>
      <c r="S7" s="46" t="s">
        <v>36</v>
      </c>
      <c r="T7" s="42"/>
      <c r="U7" s="43" t="s">
        <v>13</v>
      </c>
    </row>
    <row r="8" spans="2:21" ht="336.75" customHeight="1" thickBot="1">
      <c r="B8" s="47">
        <v>2</v>
      </c>
      <c r="C8" s="48" t="s">
        <v>35</v>
      </c>
      <c r="D8" s="49">
        <v>700</v>
      </c>
      <c r="E8" s="50" t="s">
        <v>26</v>
      </c>
      <c r="F8" s="51" t="s">
        <v>38</v>
      </c>
      <c r="G8" s="52"/>
      <c r="H8" s="53">
        <f t="shared" si="0"/>
        <v>119000</v>
      </c>
      <c r="I8" s="54">
        <v>170</v>
      </c>
      <c r="J8" s="80"/>
      <c r="K8" s="55">
        <f t="shared" si="1"/>
        <v>0</v>
      </c>
      <c r="L8" s="56" t="str">
        <f t="shared" si="2"/>
        <v xml:space="preserve"> </v>
      </c>
      <c r="M8" s="57"/>
      <c r="N8" s="58"/>
      <c r="O8" s="59"/>
      <c r="P8" s="57"/>
      <c r="Q8" s="60"/>
      <c r="R8" s="60"/>
      <c r="S8" s="61"/>
      <c r="T8" s="57"/>
      <c r="U8" s="58"/>
    </row>
    <row r="9" spans="3:11" ht="13.5" customHeight="1" thickBot="1" thickTop="1">
      <c r="C9" s="1"/>
      <c r="D9" s="1"/>
      <c r="E9" s="1"/>
      <c r="F9" s="1"/>
      <c r="G9" s="1"/>
      <c r="H9" s="1"/>
      <c r="K9" s="62"/>
    </row>
    <row r="10" spans="2:21" ht="60.75" customHeight="1" thickBot="1" thickTop="1">
      <c r="B10" s="63" t="s">
        <v>9</v>
      </c>
      <c r="C10" s="63"/>
      <c r="D10" s="63"/>
      <c r="E10" s="63"/>
      <c r="F10" s="63"/>
      <c r="G10" s="15"/>
      <c r="H10" s="64"/>
      <c r="I10" s="65" t="s">
        <v>10</v>
      </c>
      <c r="J10" s="66" t="s">
        <v>11</v>
      </c>
      <c r="K10" s="67"/>
      <c r="L10" s="68"/>
      <c r="M10" s="69"/>
      <c r="N10" s="24"/>
      <c r="O10" s="24"/>
      <c r="P10" s="24"/>
      <c r="Q10" s="24"/>
      <c r="R10" s="24"/>
      <c r="S10" s="24"/>
      <c r="T10" s="24"/>
      <c r="U10" s="70"/>
    </row>
    <row r="11" spans="2:21" ht="33" customHeight="1" thickBot="1" thickTop="1">
      <c r="B11" s="71" t="s">
        <v>12</v>
      </c>
      <c r="C11" s="71"/>
      <c r="D11" s="71"/>
      <c r="E11" s="71"/>
      <c r="F11" s="71"/>
      <c r="G11" s="72"/>
      <c r="H11" s="73"/>
      <c r="I11" s="74">
        <f>SUM(H7:H8)</f>
        <v>198900</v>
      </c>
      <c r="J11" s="75">
        <f>SUM(K7:K8)</f>
        <v>0</v>
      </c>
      <c r="K11" s="76"/>
      <c r="L11" s="77"/>
      <c r="M11" s="69"/>
      <c r="T11" s="24"/>
      <c r="U11" s="70"/>
    </row>
    <row r="12" ht="14.1" customHeight="1" thickTop="1"/>
    <row r="13" ht="14.25" customHeight="1"/>
    <row r="14" ht="14.1" customHeight="1"/>
    <row r="15" ht="14.25" customHeight="1"/>
    <row r="16" ht="14.25" customHeight="1"/>
    <row r="17" ht="14.1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algorithmName="SHA-512" hashValue="tPfJcIuLB8CRhpG66z0gyrvC2yi9or2s35LHK3zOFnPtEq/r7LmxIlmdm8xaZRyitDAHaV1PgHjMYaIjdyIxJQ==" saltValue="Ey3idE4bMsRdaaCd/DbT6A==" spinCount="100000" sheet="1" objects="1" scenarios="1"/>
  <mergeCells count="14">
    <mergeCell ref="O7:O8"/>
    <mergeCell ref="B11:F11"/>
    <mergeCell ref="J11:L11"/>
    <mergeCell ref="P7:P8"/>
    <mergeCell ref="Q7:Q8"/>
    <mergeCell ref="R7:R8"/>
    <mergeCell ref="S7:S8"/>
    <mergeCell ref="T7:T8"/>
    <mergeCell ref="U7:U8"/>
    <mergeCell ref="B1:D1"/>
    <mergeCell ref="J10:L10"/>
    <mergeCell ref="B10:F10"/>
    <mergeCell ref="M7:M8"/>
    <mergeCell ref="N7:N8"/>
  </mergeCells>
  <conditionalFormatting sqref="B7:B8 D7:D8">
    <cfRule type="containsBlanks" priority="88" dxfId="6">
      <formula>LEN(TRIM(B7))=0</formula>
    </cfRule>
  </conditionalFormatting>
  <conditionalFormatting sqref="B7:B8">
    <cfRule type="cellIs" priority="83" dxfId="5" operator="greaterThanOrEqual">
      <formula>1</formula>
    </cfRule>
  </conditionalFormatting>
  <conditionalFormatting sqref="J7:J8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2023-05-04T10:32:41Z</cp:lastPrinted>
  <dcterms:created xsi:type="dcterms:W3CDTF">2014-03-05T12:43:32Z</dcterms:created>
  <dcterms:modified xsi:type="dcterms:W3CDTF">2023-05-11T11:31:11Z</dcterms:modified>
  <cp:category/>
  <cp:version/>
  <cp:contentType/>
  <cp:contentStatus/>
  <cp:revision>1</cp:revision>
</cp:coreProperties>
</file>