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18-2023\1) výzva\"/>
    </mc:Choice>
  </mc:AlternateContent>
  <xr:revisionPtr revIDLastSave="0" documentId="13_ncr:1_{04F30FFA-F3AA-43E3-982C-ECB866A868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G15" i="1"/>
  <c r="G16" i="1"/>
  <c r="G17" i="1"/>
  <c r="G18" i="1"/>
  <c r="G19" i="1"/>
  <c r="G20" i="1"/>
  <c r="G21" i="1"/>
  <c r="G22" i="1"/>
  <c r="G23" i="1"/>
  <c r="G24" i="1"/>
  <c r="G25" i="1"/>
  <c r="G26" i="1"/>
  <c r="G10" i="1"/>
  <c r="G11" i="1"/>
  <c r="G12" i="1"/>
  <c r="G13" i="1"/>
  <c r="G14" i="1"/>
  <c r="G9" i="1"/>
  <c r="G8" i="1"/>
  <c r="G7" i="1"/>
  <c r="K23" i="1" l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29" i="1" l="1"/>
  <c r="I29" i="1"/>
</calcChain>
</file>

<file path=xl/sharedStrings.xml><?xml version="1.0" encoding="utf-8"?>
<sst xmlns="http://schemas.openxmlformats.org/spreadsheetml/2006/main" count="111" uniqueCount="84">
  <si>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</si>
  <si>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</si>
  <si>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</si>
  <si>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</si>
  <si>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</si>
  <si>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</si>
  <si>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</si>
  <si>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</si>
  <si>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</si>
  <si>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</si>
  <si>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</si>
  <si>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</si>
  <si>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</si>
  <si>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</si>
  <si>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</si>
  <si>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</si>
  <si>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</si>
  <si>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</si>
  <si>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</si>
  <si>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</si>
  <si>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</si>
  <si>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</si>
  <si>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</si>
  <si>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</si>
  <si>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</si>
  <si>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</si>
  <si>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</si>
  <si>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</si>
  <si>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</si>
  <si>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</si>
  <si>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</si>
  <si>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</si>
  <si>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</si>
  <si>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</si>
  <si>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</si>
  <si>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ECO MÝDLOVÝ PROSTŘEDEK NA PODLAHY</t>
  </si>
  <si>
    <t>ks</t>
  </si>
  <si>
    <t>Papírové Z-Z ručníky</t>
  </si>
  <si>
    <t>ks (balíček)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</si>
  <si>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</si>
  <si>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</si>
  <si>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</si>
  <si>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 28</t>
  </si>
  <si>
    <t>Role průmyslová 28, 2vrstvý, bílý, 100% celuloza. V balení min. 6 ks (rolí). 
Návin min. 280 bm, průměr dutinky max. 7,5 cm. Určeno do zásobníků.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</si>
  <si>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</si>
  <si>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</si>
  <si>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</si>
  <si>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</si>
  <si>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WC - extra účinný</t>
  </si>
  <si>
    <t>Extra účinný čistič v rozprašovači. Použití: k odstranění nečistot a  vodního kamene. 
Náplň 0,75 - 1 l.</t>
  </si>
  <si>
    <t>MÝDLO  TEKUTÉ - bez aplikátoru</t>
  </si>
  <si>
    <t>KRÉM NA RUCE</t>
  </si>
  <si>
    <t xml:space="preserve">Ochranný a regenerační krém, náplň 100 ml - 150 ml. </t>
  </si>
  <si>
    <t>Zklidňující ochranný krém, náplň 100 ml - 150 ml.</t>
  </si>
  <si>
    <t>Hydratační a regenerační ochranný krém, náplň 100 ml - 150 ml.</t>
  </si>
  <si>
    <t>Rukavice gumové - L</t>
  </si>
  <si>
    <t>pár</t>
  </si>
  <si>
    <t xml:space="preserve">Vnitřní bavlněná vložka, velikost L.  </t>
  </si>
  <si>
    <t>Rukavice gumové - XL</t>
  </si>
  <si>
    <t xml:space="preserve">Vnitřní bavlněná vložka, velikost XL.  </t>
  </si>
  <si>
    <t>Hygienické sáčky</t>
  </si>
  <si>
    <t>balení</t>
  </si>
  <si>
    <t>Sáčky hygienické (na vložky) mikrotenové. Balení 25 - 30 ks.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</si>
  <si>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</si>
  <si>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</si>
  <si>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</si>
  <si>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</si>
  <si>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</si>
  <si>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</si>
  <si>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</si>
  <si>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</si>
  <si>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</si>
  <si>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</si>
  <si>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</si>
  <si>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</si>
  <si>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</si>
  <si>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Příloha č. 2 Kupní smlouvy - technická specifikace
Čisticí prostředky a hygienické potřeby (II.) 018 - 2023</t>
  </si>
  <si>
    <t>Společná faktura</t>
  </si>
  <si>
    <t>NE</t>
  </si>
  <si>
    <t>Jan Mráz,
Tel.: 606 521 214, 
E-mail: mraz@ps.zcu.cz</t>
  </si>
  <si>
    <t>Technická 8, 
301 00 Plzeň,
Provoz a služby - Správa budov</t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</si>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</sst>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1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6"/>
  <sheetViews>
    <sheetView tabSelected="1" zoomScaleNormal="10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87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76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21</v>
      </c>
      <c r="D6" s="28" t="s">
        <v>4</v>
      </c>
      <c r="E6" s="28" t="s">
        <v>22</v>
      </c>
      <c r="F6" s="28" t="s">
        <v>23</v>
      </c>
      <c r="G6" s="28" t="s">
        <v>24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25</v>
      </c>
      <c r="M6" s="28" t="s">
        <v>26</v>
      </c>
      <c r="N6" s="28" t="s">
        <v>33</v>
      </c>
      <c r="O6" s="28" t="s">
        <v>27</v>
      </c>
      <c r="P6" s="30" t="s">
        <v>28</v>
      </c>
      <c r="Q6" s="28" t="s">
        <v>29</v>
      </c>
      <c r="R6" s="28" t="s">
        <v>34</v>
      </c>
      <c r="S6" s="28" t="s">
        <v>30</v>
      </c>
      <c r="T6" s="28" t="s">
        <v>31</v>
      </c>
    </row>
    <row r="7" spans="1:20" ht="67.5" customHeight="1" thickTop="1" x14ac:dyDescent="0.25">
      <c r="A7" s="31"/>
      <c r="B7" s="32">
        <v>1</v>
      </c>
      <c r="C7" s="33" t="s">
        <v>35</v>
      </c>
      <c r="D7" s="34">
        <v>60</v>
      </c>
      <c r="E7" s="35" t="s">
        <v>36</v>
      </c>
      <c r="F7" s="36" t="s">
        <v>81</v>
      </c>
      <c r="G7" s="37">
        <f t="shared" ref="G7:G26" si="0">D7*H7</f>
        <v>13800</v>
      </c>
      <c r="H7" s="38">
        <v>230</v>
      </c>
      <c r="I7" s="88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77</v>
      </c>
      <c r="M7" s="41" t="s">
        <v>78</v>
      </c>
      <c r="N7" s="42"/>
      <c r="O7" s="42"/>
      <c r="P7" s="41" t="s">
        <v>79</v>
      </c>
      <c r="Q7" s="41" t="s">
        <v>80</v>
      </c>
      <c r="R7" s="43">
        <v>14</v>
      </c>
      <c r="S7" s="42"/>
      <c r="T7" s="35" t="s">
        <v>19</v>
      </c>
    </row>
    <row r="8" spans="1:20" ht="43.5" customHeight="1" x14ac:dyDescent="0.25">
      <c r="B8" s="44">
        <v>2</v>
      </c>
      <c r="C8" s="45" t="s">
        <v>37</v>
      </c>
      <c r="D8" s="46">
        <v>5000</v>
      </c>
      <c r="E8" s="47" t="s">
        <v>38</v>
      </c>
      <c r="F8" s="48" t="s">
        <v>82</v>
      </c>
      <c r="G8" s="49">
        <f t="shared" si="0"/>
        <v>135000</v>
      </c>
      <c r="H8" s="50">
        <v>27</v>
      </c>
      <c r="I8" s="89"/>
      <c r="J8" s="51">
        <f t="shared" si="1"/>
        <v>0</v>
      </c>
      <c r="K8" s="52" t="str">
        <f t="shared" si="2"/>
        <v xml:space="preserve"> </v>
      </c>
      <c r="L8" s="53"/>
      <c r="M8" s="53"/>
      <c r="N8" s="54"/>
      <c r="O8" s="54"/>
      <c r="P8" s="55"/>
      <c r="Q8" s="55"/>
      <c r="R8" s="56"/>
      <c r="S8" s="54"/>
      <c r="T8" s="47" t="s">
        <v>15</v>
      </c>
    </row>
    <row r="9" spans="1:20" ht="42" customHeight="1" x14ac:dyDescent="0.25">
      <c r="B9" s="44">
        <v>3</v>
      </c>
      <c r="C9" s="45" t="s">
        <v>39</v>
      </c>
      <c r="D9" s="46">
        <v>120</v>
      </c>
      <c r="E9" s="47" t="s">
        <v>40</v>
      </c>
      <c r="F9" s="57" t="s">
        <v>41</v>
      </c>
      <c r="G9" s="49">
        <f t="shared" si="0"/>
        <v>3600</v>
      </c>
      <c r="H9" s="50">
        <v>30</v>
      </c>
      <c r="I9" s="89"/>
      <c r="J9" s="51">
        <f t="shared" si="1"/>
        <v>0</v>
      </c>
      <c r="K9" s="52" t="str">
        <f t="shared" si="2"/>
        <v xml:space="preserve"> </v>
      </c>
      <c r="L9" s="53"/>
      <c r="M9" s="53"/>
      <c r="N9" s="54"/>
      <c r="O9" s="54"/>
      <c r="P9" s="55"/>
      <c r="Q9" s="55"/>
      <c r="R9" s="56"/>
      <c r="S9" s="54"/>
      <c r="T9" s="47" t="s">
        <v>14</v>
      </c>
    </row>
    <row r="10" spans="1:20" ht="40.5" customHeight="1" x14ac:dyDescent="0.25">
      <c r="B10" s="44">
        <v>4</v>
      </c>
      <c r="C10" s="45" t="s">
        <v>42</v>
      </c>
      <c r="D10" s="46">
        <v>300</v>
      </c>
      <c r="E10" s="47" t="s">
        <v>40</v>
      </c>
      <c r="F10" s="57" t="s">
        <v>43</v>
      </c>
      <c r="G10" s="49">
        <f t="shared" si="0"/>
        <v>21600</v>
      </c>
      <c r="H10" s="50">
        <v>72</v>
      </c>
      <c r="I10" s="89"/>
      <c r="J10" s="51">
        <f t="shared" si="1"/>
        <v>0</v>
      </c>
      <c r="K10" s="52" t="str">
        <f t="shared" si="2"/>
        <v xml:space="preserve"> </v>
      </c>
      <c r="L10" s="53"/>
      <c r="M10" s="53"/>
      <c r="N10" s="54"/>
      <c r="O10" s="54"/>
      <c r="P10" s="55"/>
      <c r="Q10" s="55"/>
      <c r="R10" s="56"/>
      <c r="S10" s="54"/>
      <c r="T10" s="47" t="s">
        <v>14</v>
      </c>
    </row>
    <row r="11" spans="1:20" ht="37.5" customHeight="1" x14ac:dyDescent="0.25">
      <c r="B11" s="44">
        <v>5</v>
      </c>
      <c r="C11" s="45" t="s">
        <v>44</v>
      </c>
      <c r="D11" s="46">
        <v>150</v>
      </c>
      <c r="E11" s="47" t="s">
        <v>36</v>
      </c>
      <c r="F11" s="57" t="s">
        <v>45</v>
      </c>
      <c r="G11" s="49">
        <f t="shared" si="0"/>
        <v>9150</v>
      </c>
      <c r="H11" s="50">
        <v>61</v>
      </c>
      <c r="I11" s="89"/>
      <c r="J11" s="51">
        <f t="shared" si="1"/>
        <v>0</v>
      </c>
      <c r="K11" s="52" t="str">
        <f t="shared" si="2"/>
        <v xml:space="preserve"> </v>
      </c>
      <c r="L11" s="53"/>
      <c r="M11" s="53"/>
      <c r="N11" s="54"/>
      <c r="O11" s="54"/>
      <c r="P11" s="55"/>
      <c r="Q11" s="55"/>
      <c r="R11" s="56"/>
      <c r="S11" s="54"/>
      <c r="T11" s="47" t="s">
        <v>19</v>
      </c>
    </row>
    <row r="12" spans="1:20" ht="60.75" customHeight="1" x14ac:dyDescent="0.25">
      <c r="B12" s="44">
        <v>6</v>
      </c>
      <c r="C12" s="45" t="s">
        <v>46</v>
      </c>
      <c r="D12" s="46">
        <v>100</v>
      </c>
      <c r="E12" s="47" t="s">
        <v>36</v>
      </c>
      <c r="F12" s="58" t="s">
        <v>47</v>
      </c>
      <c r="G12" s="49">
        <f t="shared" si="0"/>
        <v>7500</v>
      </c>
      <c r="H12" s="50">
        <v>75</v>
      </c>
      <c r="I12" s="89"/>
      <c r="J12" s="51">
        <f t="shared" si="1"/>
        <v>0</v>
      </c>
      <c r="K12" s="52" t="str">
        <f t="shared" si="2"/>
        <v xml:space="preserve"> </v>
      </c>
      <c r="L12" s="53"/>
      <c r="M12" s="53"/>
      <c r="N12" s="54"/>
      <c r="O12" s="54"/>
      <c r="P12" s="55"/>
      <c r="Q12" s="55"/>
      <c r="R12" s="56"/>
      <c r="S12" s="54"/>
      <c r="T12" s="47" t="s">
        <v>18</v>
      </c>
    </row>
    <row r="13" spans="1:20" ht="39.75" customHeight="1" x14ac:dyDescent="0.25">
      <c r="B13" s="44">
        <v>7</v>
      </c>
      <c r="C13" s="45" t="s">
        <v>48</v>
      </c>
      <c r="D13" s="46">
        <v>100</v>
      </c>
      <c r="E13" s="47" t="s">
        <v>36</v>
      </c>
      <c r="F13" s="58" t="s">
        <v>49</v>
      </c>
      <c r="G13" s="49">
        <f t="shared" si="0"/>
        <v>7500</v>
      </c>
      <c r="H13" s="50">
        <v>75</v>
      </c>
      <c r="I13" s="89"/>
      <c r="J13" s="51">
        <f t="shared" si="1"/>
        <v>0</v>
      </c>
      <c r="K13" s="52" t="str">
        <f t="shared" si="2"/>
        <v xml:space="preserve"> </v>
      </c>
      <c r="L13" s="53"/>
      <c r="M13" s="53"/>
      <c r="N13" s="54"/>
      <c r="O13" s="54"/>
      <c r="P13" s="55"/>
      <c r="Q13" s="55"/>
      <c r="R13" s="56"/>
      <c r="S13" s="54"/>
      <c r="T13" s="47" t="s">
        <v>20</v>
      </c>
    </row>
    <row r="14" spans="1:20" ht="42" customHeight="1" x14ac:dyDescent="0.25">
      <c r="B14" s="44">
        <v>8</v>
      </c>
      <c r="C14" s="45" t="s">
        <v>50</v>
      </c>
      <c r="D14" s="46">
        <v>70</v>
      </c>
      <c r="E14" s="47" t="s">
        <v>36</v>
      </c>
      <c r="F14" s="48" t="s">
        <v>83</v>
      </c>
      <c r="G14" s="49">
        <f t="shared" si="0"/>
        <v>4900</v>
      </c>
      <c r="H14" s="50">
        <v>70</v>
      </c>
      <c r="I14" s="89"/>
      <c r="J14" s="51">
        <f t="shared" si="1"/>
        <v>0</v>
      </c>
      <c r="K14" s="52" t="str">
        <f t="shared" si="2"/>
        <v xml:space="preserve"> </v>
      </c>
      <c r="L14" s="53"/>
      <c r="M14" s="53"/>
      <c r="N14" s="54"/>
      <c r="O14" s="54"/>
      <c r="P14" s="55"/>
      <c r="Q14" s="55"/>
      <c r="R14" s="56"/>
      <c r="S14" s="54"/>
      <c r="T14" s="47" t="s">
        <v>18</v>
      </c>
    </row>
    <row r="15" spans="1:20" ht="23.25" customHeight="1" x14ac:dyDescent="0.25">
      <c r="B15" s="44">
        <v>9</v>
      </c>
      <c r="C15" s="45" t="s">
        <v>51</v>
      </c>
      <c r="D15" s="46">
        <v>10</v>
      </c>
      <c r="E15" s="47" t="s">
        <v>36</v>
      </c>
      <c r="F15" s="58" t="s">
        <v>52</v>
      </c>
      <c r="G15" s="49">
        <f t="shared" si="0"/>
        <v>200</v>
      </c>
      <c r="H15" s="50">
        <v>20</v>
      </c>
      <c r="I15" s="89"/>
      <c r="J15" s="51">
        <f t="shared" ref="J15:J26" si="3">D15*I15</f>
        <v>0</v>
      </c>
      <c r="K15" s="52" t="str">
        <f t="shared" ref="K15:K26" si="4">IF(ISNUMBER(I15), IF(I15&gt;H15,"NEVYHOVUJE","VYHOVUJE")," ")</f>
        <v xml:space="preserve"> </v>
      </c>
      <c r="L15" s="53"/>
      <c r="M15" s="53"/>
      <c r="N15" s="54"/>
      <c r="O15" s="54"/>
      <c r="P15" s="55"/>
      <c r="Q15" s="55"/>
      <c r="R15" s="56"/>
      <c r="S15" s="54"/>
      <c r="T15" s="47" t="s">
        <v>18</v>
      </c>
    </row>
    <row r="16" spans="1:20" ht="23.25" customHeight="1" x14ac:dyDescent="0.25">
      <c r="B16" s="44">
        <v>10</v>
      </c>
      <c r="C16" s="45" t="s">
        <v>51</v>
      </c>
      <c r="D16" s="46">
        <v>10</v>
      </c>
      <c r="E16" s="47" t="s">
        <v>36</v>
      </c>
      <c r="F16" s="58" t="s">
        <v>53</v>
      </c>
      <c r="G16" s="49">
        <f t="shared" si="0"/>
        <v>200</v>
      </c>
      <c r="H16" s="50">
        <v>20</v>
      </c>
      <c r="I16" s="89"/>
      <c r="J16" s="51">
        <f t="shared" si="3"/>
        <v>0</v>
      </c>
      <c r="K16" s="52" t="str">
        <f t="shared" si="4"/>
        <v xml:space="preserve"> </v>
      </c>
      <c r="L16" s="53"/>
      <c r="M16" s="53"/>
      <c r="N16" s="54"/>
      <c r="O16" s="54"/>
      <c r="P16" s="55"/>
      <c r="Q16" s="55"/>
      <c r="R16" s="56"/>
      <c r="S16" s="54"/>
      <c r="T16" s="47" t="s">
        <v>18</v>
      </c>
    </row>
    <row r="17" spans="2:20" ht="23.25" customHeight="1" x14ac:dyDescent="0.25">
      <c r="B17" s="44">
        <v>11</v>
      </c>
      <c r="C17" s="45" t="s">
        <v>51</v>
      </c>
      <c r="D17" s="46">
        <v>10</v>
      </c>
      <c r="E17" s="47" t="s">
        <v>36</v>
      </c>
      <c r="F17" s="58" t="s">
        <v>54</v>
      </c>
      <c r="G17" s="49">
        <f t="shared" si="0"/>
        <v>200</v>
      </c>
      <c r="H17" s="50">
        <v>20</v>
      </c>
      <c r="I17" s="89"/>
      <c r="J17" s="51">
        <f t="shared" si="3"/>
        <v>0</v>
      </c>
      <c r="K17" s="52" t="str">
        <f t="shared" si="4"/>
        <v xml:space="preserve"> </v>
      </c>
      <c r="L17" s="53"/>
      <c r="M17" s="53"/>
      <c r="N17" s="54"/>
      <c r="O17" s="54"/>
      <c r="P17" s="55"/>
      <c r="Q17" s="55"/>
      <c r="R17" s="56"/>
      <c r="S17" s="54"/>
      <c r="T17" s="47" t="s">
        <v>18</v>
      </c>
    </row>
    <row r="18" spans="2:20" ht="23.25" customHeight="1" x14ac:dyDescent="0.25">
      <c r="B18" s="44">
        <v>12</v>
      </c>
      <c r="C18" s="45" t="s">
        <v>55</v>
      </c>
      <c r="D18" s="46">
        <v>50</v>
      </c>
      <c r="E18" s="47" t="s">
        <v>56</v>
      </c>
      <c r="F18" s="58" t="s">
        <v>57</v>
      </c>
      <c r="G18" s="49">
        <f t="shared" si="0"/>
        <v>900</v>
      </c>
      <c r="H18" s="50">
        <v>18</v>
      </c>
      <c r="I18" s="89"/>
      <c r="J18" s="51">
        <f t="shared" si="3"/>
        <v>0</v>
      </c>
      <c r="K18" s="52" t="str">
        <f t="shared" si="4"/>
        <v xml:space="preserve"> </v>
      </c>
      <c r="L18" s="53"/>
      <c r="M18" s="53"/>
      <c r="N18" s="54"/>
      <c r="O18" s="54"/>
      <c r="P18" s="55"/>
      <c r="Q18" s="55"/>
      <c r="R18" s="56"/>
      <c r="S18" s="54"/>
      <c r="T18" s="47" t="s">
        <v>12</v>
      </c>
    </row>
    <row r="19" spans="2:20" ht="23.25" customHeight="1" x14ac:dyDescent="0.25">
      <c r="B19" s="44">
        <v>13</v>
      </c>
      <c r="C19" s="45" t="s">
        <v>58</v>
      </c>
      <c r="D19" s="46">
        <v>30</v>
      </c>
      <c r="E19" s="47" t="s">
        <v>56</v>
      </c>
      <c r="F19" s="57" t="s">
        <v>59</v>
      </c>
      <c r="G19" s="49">
        <f t="shared" si="0"/>
        <v>540</v>
      </c>
      <c r="H19" s="50">
        <v>18</v>
      </c>
      <c r="I19" s="89"/>
      <c r="J19" s="51">
        <f t="shared" si="3"/>
        <v>0</v>
      </c>
      <c r="K19" s="52" t="str">
        <f t="shared" si="4"/>
        <v xml:space="preserve"> </v>
      </c>
      <c r="L19" s="53"/>
      <c r="M19" s="53"/>
      <c r="N19" s="54"/>
      <c r="O19" s="54"/>
      <c r="P19" s="55"/>
      <c r="Q19" s="55"/>
      <c r="R19" s="56"/>
      <c r="S19" s="54"/>
      <c r="T19" s="47" t="s">
        <v>12</v>
      </c>
    </row>
    <row r="20" spans="2:20" ht="23.25" customHeight="1" x14ac:dyDescent="0.25">
      <c r="B20" s="44">
        <v>14</v>
      </c>
      <c r="C20" s="45" t="s">
        <v>60</v>
      </c>
      <c r="D20" s="46">
        <v>50</v>
      </c>
      <c r="E20" s="47" t="s">
        <v>61</v>
      </c>
      <c r="F20" s="58" t="s">
        <v>62</v>
      </c>
      <c r="G20" s="49">
        <f t="shared" si="0"/>
        <v>1000</v>
      </c>
      <c r="H20" s="50">
        <v>20</v>
      </c>
      <c r="I20" s="89"/>
      <c r="J20" s="51">
        <f t="shared" si="3"/>
        <v>0</v>
      </c>
      <c r="K20" s="52" t="str">
        <f t="shared" si="4"/>
        <v xml:space="preserve"> </v>
      </c>
      <c r="L20" s="53"/>
      <c r="M20" s="53"/>
      <c r="N20" s="54"/>
      <c r="O20" s="54"/>
      <c r="P20" s="55"/>
      <c r="Q20" s="55"/>
      <c r="R20" s="56"/>
      <c r="S20" s="54"/>
      <c r="T20" s="47" t="s">
        <v>13</v>
      </c>
    </row>
    <row r="21" spans="2:20" ht="26.25" customHeight="1" x14ac:dyDescent="0.25">
      <c r="B21" s="44">
        <v>15</v>
      </c>
      <c r="C21" s="45" t="s">
        <v>63</v>
      </c>
      <c r="D21" s="46">
        <v>100</v>
      </c>
      <c r="E21" s="47" t="s">
        <v>64</v>
      </c>
      <c r="F21" s="58" t="s">
        <v>65</v>
      </c>
      <c r="G21" s="49">
        <f t="shared" si="0"/>
        <v>3000</v>
      </c>
      <c r="H21" s="50">
        <v>30</v>
      </c>
      <c r="I21" s="89"/>
      <c r="J21" s="51">
        <f t="shared" si="3"/>
        <v>0</v>
      </c>
      <c r="K21" s="52" t="str">
        <f t="shared" si="4"/>
        <v xml:space="preserve"> </v>
      </c>
      <c r="L21" s="53"/>
      <c r="M21" s="53"/>
      <c r="N21" s="54"/>
      <c r="O21" s="54"/>
      <c r="P21" s="55"/>
      <c r="Q21" s="55"/>
      <c r="R21" s="56"/>
      <c r="S21" s="54"/>
      <c r="T21" s="47" t="s">
        <v>13</v>
      </c>
    </row>
    <row r="22" spans="2:20" ht="40.5" customHeight="1" x14ac:dyDescent="0.25">
      <c r="B22" s="44">
        <v>16</v>
      </c>
      <c r="C22" s="45" t="s">
        <v>66</v>
      </c>
      <c r="D22" s="46">
        <v>100</v>
      </c>
      <c r="E22" s="47" t="s">
        <v>64</v>
      </c>
      <c r="F22" s="58" t="s">
        <v>67</v>
      </c>
      <c r="G22" s="49">
        <f t="shared" si="0"/>
        <v>3000</v>
      </c>
      <c r="H22" s="50">
        <v>30</v>
      </c>
      <c r="I22" s="89"/>
      <c r="J22" s="51">
        <f t="shared" si="3"/>
        <v>0</v>
      </c>
      <c r="K22" s="52" t="str">
        <f t="shared" si="4"/>
        <v xml:space="preserve"> </v>
      </c>
      <c r="L22" s="53"/>
      <c r="M22" s="53"/>
      <c r="N22" s="54"/>
      <c r="O22" s="54"/>
      <c r="P22" s="55"/>
      <c r="Q22" s="55"/>
      <c r="R22" s="56"/>
      <c r="S22" s="54"/>
      <c r="T22" s="47" t="s">
        <v>13</v>
      </c>
    </row>
    <row r="23" spans="2:20" ht="25.5" customHeight="1" x14ac:dyDescent="0.25">
      <c r="B23" s="44">
        <v>17</v>
      </c>
      <c r="C23" s="45" t="s">
        <v>68</v>
      </c>
      <c r="D23" s="46">
        <v>100</v>
      </c>
      <c r="E23" s="47" t="s">
        <v>36</v>
      </c>
      <c r="F23" s="58" t="s">
        <v>69</v>
      </c>
      <c r="G23" s="49">
        <f t="shared" si="0"/>
        <v>2400</v>
      </c>
      <c r="H23" s="50">
        <v>24</v>
      </c>
      <c r="I23" s="89"/>
      <c r="J23" s="51">
        <f t="shared" si="3"/>
        <v>0</v>
      </c>
      <c r="K23" s="52" t="str">
        <f t="shared" si="4"/>
        <v xml:space="preserve"> </v>
      </c>
      <c r="L23" s="53"/>
      <c r="M23" s="53"/>
      <c r="N23" s="54"/>
      <c r="O23" s="54"/>
      <c r="P23" s="55"/>
      <c r="Q23" s="55"/>
      <c r="R23" s="56"/>
      <c r="S23" s="54"/>
      <c r="T23" s="47" t="s">
        <v>16</v>
      </c>
    </row>
    <row r="24" spans="2:20" ht="24.75" customHeight="1" x14ac:dyDescent="0.25">
      <c r="B24" s="44">
        <v>18</v>
      </c>
      <c r="C24" s="45" t="s">
        <v>70</v>
      </c>
      <c r="D24" s="46">
        <v>50</v>
      </c>
      <c r="E24" s="47" t="s">
        <v>36</v>
      </c>
      <c r="F24" s="58" t="s">
        <v>71</v>
      </c>
      <c r="G24" s="49">
        <f t="shared" si="0"/>
        <v>450</v>
      </c>
      <c r="H24" s="50">
        <v>9</v>
      </c>
      <c r="I24" s="89"/>
      <c r="J24" s="51">
        <f t="shared" si="3"/>
        <v>0</v>
      </c>
      <c r="K24" s="52" t="str">
        <f t="shared" si="4"/>
        <v xml:space="preserve"> </v>
      </c>
      <c r="L24" s="53"/>
      <c r="M24" s="53"/>
      <c r="N24" s="54"/>
      <c r="O24" s="54"/>
      <c r="P24" s="55"/>
      <c r="Q24" s="55"/>
      <c r="R24" s="56"/>
      <c r="S24" s="54"/>
      <c r="T24" s="47" t="s">
        <v>17</v>
      </c>
    </row>
    <row r="25" spans="2:20" ht="21" customHeight="1" x14ac:dyDescent="0.25">
      <c r="B25" s="44">
        <v>19</v>
      </c>
      <c r="C25" s="57" t="s">
        <v>72</v>
      </c>
      <c r="D25" s="46">
        <v>30</v>
      </c>
      <c r="E25" s="47" t="s">
        <v>61</v>
      </c>
      <c r="F25" s="57" t="s">
        <v>73</v>
      </c>
      <c r="G25" s="49">
        <f t="shared" si="0"/>
        <v>360</v>
      </c>
      <c r="H25" s="50">
        <v>12</v>
      </c>
      <c r="I25" s="89"/>
      <c r="J25" s="51">
        <f t="shared" si="3"/>
        <v>0</v>
      </c>
      <c r="K25" s="52" t="str">
        <f t="shared" si="4"/>
        <v xml:space="preserve"> </v>
      </c>
      <c r="L25" s="53"/>
      <c r="M25" s="53"/>
      <c r="N25" s="54"/>
      <c r="O25" s="54"/>
      <c r="P25" s="55"/>
      <c r="Q25" s="55"/>
      <c r="R25" s="56"/>
      <c r="S25" s="54"/>
      <c r="T25" s="47" t="s">
        <v>18</v>
      </c>
    </row>
    <row r="26" spans="2:20" ht="21.75" customHeight="1" thickBot="1" x14ac:dyDescent="0.3">
      <c r="B26" s="59">
        <v>20</v>
      </c>
      <c r="C26" s="60" t="s">
        <v>74</v>
      </c>
      <c r="D26" s="61">
        <v>5</v>
      </c>
      <c r="E26" s="62" t="s">
        <v>36</v>
      </c>
      <c r="F26" s="63" t="s">
        <v>75</v>
      </c>
      <c r="G26" s="64">
        <f t="shared" si="0"/>
        <v>150</v>
      </c>
      <c r="H26" s="65">
        <v>30</v>
      </c>
      <c r="I26" s="90"/>
      <c r="J26" s="66">
        <f t="shared" si="3"/>
        <v>0</v>
      </c>
      <c r="K26" s="67" t="str">
        <f t="shared" si="4"/>
        <v xml:space="preserve"> </v>
      </c>
      <c r="L26" s="68"/>
      <c r="M26" s="68"/>
      <c r="N26" s="69"/>
      <c r="O26" s="69"/>
      <c r="P26" s="70"/>
      <c r="Q26" s="70"/>
      <c r="R26" s="71"/>
      <c r="S26" s="69"/>
      <c r="T26" s="62" t="s">
        <v>18</v>
      </c>
    </row>
    <row r="27" spans="2:20" ht="13.5" customHeight="1" thickTop="1" thickBot="1" x14ac:dyDescent="0.3">
      <c r="C27" s="1"/>
      <c r="D27" s="1"/>
      <c r="E27" s="1"/>
      <c r="F27" s="1"/>
      <c r="G27" s="1"/>
      <c r="J27" s="72"/>
    </row>
    <row r="28" spans="2:20" ht="60.75" customHeight="1" thickTop="1" thickBot="1" x14ac:dyDescent="0.3">
      <c r="B28" s="73" t="s">
        <v>9</v>
      </c>
      <c r="C28" s="74"/>
      <c r="D28" s="74"/>
      <c r="E28" s="74"/>
      <c r="F28" s="74"/>
      <c r="G28" s="75"/>
      <c r="H28" s="76" t="s">
        <v>10</v>
      </c>
      <c r="I28" s="77" t="s">
        <v>11</v>
      </c>
      <c r="J28" s="78"/>
      <c r="K28" s="79"/>
      <c r="L28" s="24"/>
      <c r="M28" s="24"/>
      <c r="N28" s="24"/>
      <c r="O28" s="24"/>
      <c r="P28" s="24"/>
      <c r="Q28" s="24"/>
      <c r="R28" s="24"/>
      <c r="S28" s="24"/>
      <c r="T28" s="80"/>
    </row>
    <row r="29" spans="2:20" ht="33" customHeight="1" thickTop="1" thickBot="1" x14ac:dyDescent="0.3">
      <c r="B29" s="81" t="s">
        <v>32</v>
      </c>
      <c r="C29" s="81"/>
      <c r="D29" s="81"/>
      <c r="E29" s="81"/>
      <c r="F29" s="81"/>
      <c r="G29" s="82"/>
      <c r="H29" s="83">
        <f>SUM(G7:G26)</f>
        <v>215450</v>
      </c>
      <c r="I29" s="84">
        <f>SUM(J7:J26)</f>
        <v>0</v>
      </c>
      <c r="J29" s="85"/>
      <c r="K29" s="86"/>
    </row>
    <row r="30" spans="2:20" ht="14.25" customHeight="1" thickTop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</sheetData>
  <sheetProtection algorithmName="SHA-512" hashValue="TkQbQudxaSy0m7KWNlC1DngE9JjRu5MKzJ9qSwRc/r3ga7uuCI2Vd1Bz0u6/VjpOCwQthEDd8tjYOhi17UkUGA==" saltValue="lA43pDjq8A7ZKglVO6skxQ==" spinCount="100000" sheet="1" objects="1" scenarios="1" selectLockedCells="1"/>
  <mergeCells count="15">
    <mergeCell ref="B1:D1"/>
    <mergeCell ref="B28:F28"/>
    <mergeCell ref="I28:K28"/>
    <mergeCell ref="I2:J2"/>
    <mergeCell ref="I3:R3"/>
    <mergeCell ref="L7:L26"/>
    <mergeCell ref="M7:M26"/>
    <mergeCell ref="N7:N26"/>
    <mergeCell ref="O7:O26"/>
    <mergeCell ref="P7:P26"/>
    <mergeCell ref="Q7:Q26"/>
    <mergeCell ref="R7:R26"/>
    <mergeCell ref="S7:S26"/>
    <mergeCell ref="B29:F29"/>
    <mergeCell ref="I29:K29"/>
  </mergeCells>
  <conditionalFormatting sqref="B7:B26 D7:D26">
    <cfRule type="containsBlanks" dxfId="6" priority="45">
      <formula>LEN(TRIM(B7))=0</formula>
    </cfRule>
  </conditionalFormatting>
  <conditionalFormatting sqref="B7:B26">
    <cfRule type="cellIs" dxfId="5" priority="39" operator="greaterThanOrEqual">
      <formula>1</formula>
    </cfRule>
  </conditionalFormatting>
  <conditionalFormatting sqref="I7:I26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26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26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2022-03-09T08:40:38Z</cp:lastPrinted>
  <dcterms:created xsi:type="dcterms:W3CDTF">2014-03-05T12:43:32Z</dcterms:created>
  <dcterms:modified xsi:type="dcterms:W3CDTF">2023-04-27T11:49:00Z</dcterms:modified>
</cp:coreProperties>
</file>