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28" yWindow="65428" windowWidth="23256" windowHeight="12576" activeTab="0"/>
  </bookViews>
  <sheets>
    <sheet name="EL.INST.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<sst xmlns="http://schemas.openxmlformats.org/spreadsheetml/2006/main" count="28" uniqueCount="21">
  <si>
    <t>POPIS</t>
  </si>
  <si>
    <t>VYMERA</t>
  </si>
  <si>
    <t>MER.J</t>
  </si>
  <si>
    <t>JED.CENA</t>
  </si>
  <si>
    <t>CELK.CENA</t>
  </si>
  <si>
    <t>KPL</t>
  </si>
  <si>
    <t>CELKEM BEZ DPH</t>
  </si>
  <si>
    <t>CELKEM VC.DPH</t>
  </si>
  <si>
    <t>OSTATNÍ DROBNÝ MATERIÁL</t>
  </si>
  <si>
    <t>DPH 21%</t>
  </si>
  <si>
    <t>DOPRAVA,VEDLEJŠÍ NÁKLADY</t>
  </si>
  <si>
    <t>KUS</t>
  </si>
  <si>
    <t>REVIZE</t>
  </si>
  <si>
    <t>TECHNICKÁ A MATERIÁLOVÁ PŘÍPRAVA</t>
  </si>
  <si>
    <t>DEMONTÁŽ SVÍTIDEL VČ.EKOLOG.LIKVIDACE</t>
  </si>
  <si>
    <t>PŘÍPRAVNÉ PRÁCE,MONTÁŽ A ZAPOJENÍ NOVÝCH SVÍTIDEL</t>
  </si>
  <si>
    <t>RÁM SVÍTIDLA</t>
  </si>
  <si>
    <t>CHODBY,SCHODIŠTĚ</t>
  </si>
  <si>
    <t>VÝKAZ VÝMĚR - SOUPIS PRACÍ</t>
  </si>
  <si>
    <t>SVÍTIDLO LED 45W/840 UGR19</t>
  </si>
  <si>
    <t>SVÍTIDLO LED 36W 4000K VČ.RÁMU PRO PŘISAZENÍ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</si>
</sst>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8" fillId="0" borderId="0" xfId="0" applyNumberFormat="1" applyFont="1"/>
    <xf numFmtId="2" fontId="18" fillId="0" borderId="0" xfId="0" applyNumberFormat="1" applyFont="1"/>
    <xf numFmtId="165" fontId="18" fillId="0" borderId="0" xfId="0" applyNumberFormat="1" applyFont="1"/>
    <xf numFmtId="1" fontId="18" fillId="0" borderId="10" xfId="0" applyNumberFormat="1" applyFont="1" applyBorder="1"/>
    <xf numFmtId="164" fontId="18" fillId="0" borderId="10" xfId="0" applyNumberFormat="1" applyFont="1" applyBorder="1"/>
    <xf numFmtId="2" fontId="18" fillId="0" borderId="10" xfId="0" applyNumberFormat="1" applyFont="1" applyBorder="1"/>
    <xf numFmtId="165" fontId="18" fillId="0" borderId="10" xfId="0" applyNumberFormat="1" applyFont="1" applyBorder="1"/>
    <xf numFmtId="1" fontId="19" fillId="0" borderId="10" xfId="0" applyNumberFormat="1" applyFont="1" applyBorder="1"/>
    <xf numFmtId="165" fontId="19" fillId="0" borderId="10" xfId="0" applyNumberFormat="1" applyFont="1" applyBorder="1"/>
    <xf numFmtId="2" fontId="19" fillId="0" borderId="10" xfId="0" applyNumberFormat="1" applyFont="1" applyBorder="1"/>
    <xf numFmtId="1" fontId="18" fillId="33" borderId="10" xfId="0" applyNumberFormat="1" applyFont="1" applyFill="1" applyBorder="1"/>
    <xf numFmtId="1" fontId="16" fillId="0" borderId="0" xfId="0" applyNumberFormat="1" applyFont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tabSelected="1" workbookViewId="0" topLeftCell="A1">
      <selection activeCell="A14" sqref="A14"/>
    </sheetView>
  </sheetViews>
  <sheetFormatPr defaultColWidth="9.140625" defaultRowHeight="15"/>
  <cols>
    <col min="1" max="1" width="46.7109375" style="1" customWidth="1"/>
    <col min="2" max="2" width="6.00390625" style="2" customWidth="1"/>
    <col min="3" max="3" width="5.57421875" style="1" customWidth="1"/>
    <col min="4" max="4" width="8.7109375" style="3" customWidth="1"/>
    <col min="5" max="5" width="11.00390625" style="1" customWidth="1"/>
  </cols>
  <sheetData>
    <row r="3" ht="15">
      <c r="A3" s="15" t="s">
        <v>18</v>
      </c>
    </row>
    <row r="9" spans="1:5" ht="15">
      <c r="A9" s="7" t="s">
        <v>0</v>
      </c>
      <c r="B9" s="8" t="s">
        <v>1</v>
      </c>
      <c r="C9" s="7" t="s">
        <v>2</v>
      </c>
      <c r="D9" s="9" t="s">
        <v>3</v>
      </c>
      <c r="E9" s="7" t="s">
        <v>4</v>
      </c>
    </row>
    <row r="10" spans="1:5" ht="15">
      <c r="A10" s="14" t="s">
        <v>17</v>
      </c>
      <c r="B10" s="10"/>
      <c r="C10" s="7"/>
      <c r="D10" s="9"/>
      <c r="E10" s="7"/>
    </row>
    <row r="11" spans="1:5" ht="15">
      <c r="A11" s="7" t="s">
        <v>13</v>
      </c>
      <c r="B11" s="10">
        <v>1</v>
      </c>
      <c r="C11" s="7" t="s">
        <v>5</v>
      </c>
      <c r="D11" s="9"/>
      <c r="E11" s="9">
        <f>B11*D11</f>
        <v>0</v>
      </c>
    </row>
    <row r="12" spans="1:5" ht="15">
      <c r="A12" s="7" t="s">
        <v>14</v>
      </c>
      <c r="B12" s="10">
        <v>112</v>
      </c>
      <c r="C12" s="7" t="s">
        <v>11</v>
      </c>
      <c r="D12" s="9"/>
      <c r="E12" s="9">
        <f aca="true" t="shared" si="0" ref="E12:E19">B12*D12</f>
        <v>0</v>
      </c>
    </row>
    <row r="13" spans="1:5" ht="15">
      <c r="A13" s="7" t="s">
        <v>15</v>
      </c>
      <c r="B13" s="10">
        <v>112</v>
      </c>
      <c r="C13" s="7" t="s">
        <v>11</v>
      </c>
      <c r="D13" s="9"/>
      <c r="E13" s="9">
        <f t="shared" si="0"/>
        <v>0</v>
      </c>
    </row>
    <row r="14" spans="1:5" ht="15">
      <c r="A14" s="7" t="s">
        <v>20</v>
      </c>
      <c r="B14" s="10">
        <v>100</v>
      </c>
      <c r="C14" s="7" t="s">
        <v>11</v>
      </c>
      <c r="D14" s="9"/>
      <c r="E14" s="9">
        <f t="shared" si="0"/>
        <v>0</v>
      </c>
    </row>
    <row r="15" spans="1:5" ht="15">
      <c r="A15" s="7" t="s">
        <v>19</v>
      </c>
      <c r="B15" s="10">
        <v>12</v>
      </c>
      <c r="C15" s="7" t="s">
        <v>11</v>
      </c>
      <c r="D15" s="9"/>
      <c r="E15" s="9">
        <f t="shared" si="0"/>
        <v>0</v>
      </c>
    </row>
    <row r="16" spans="1:5" ht="15">
      <c r="A16" s="7" t="s">
        <v>16</v>
      </c>
      <c r="B16" s="10">
        <v>12</v>
      </c>
      <c r="C16" s="7" t="s">
        <v>11</v>
      </c>
      <c r="D16" s="9"/>
      <c r="E16" s="9">
        <f t="shared" si="0"/>
        <v>0</v>
      </c>
    </row>
    <row r="17" spans="1:5" ht="15">
      <c r="A17" s="7" t="s">
        <v>8</v>
      </c>
      <c r="B17" s="10">
        <v>1</v>
      </c>
      <c r="C17" s="7" t="s">
        <v>5</v>
      </c>
      <c r="D17" s="9"/>
      <c r="E17" s="9">
        <f t="shared" si="0"/>
        <v>0</v>
      </c>
    </row>
    <row r="18" spans="1:5" ht="15">
      <c r="A18" s="7" t="s">
        <v>10</v>
      </c>
      <c r="B18" s="10">
        <v>1</v>
      </c>
      <c r="C18" s="7" t="s">
        <v>5</v>
      </c>
      <c r="D18" s="9"/>
      <c r="E18" s="9">
        <f t="shared" si="0"/>
        <v>0</v>
      </c>
    </row>
    <row r="19" spans="1:5" ht="15">
      <c r="A19" s="7" t="s">
        <v>12</v>
      </c>
      <c r="B19" s="10">
        <v>1</v>
      </c>
      <c r="C19" s="7" t="s">
        <v>5</v>
      </c>
      <c r="D19" s="9"/>
      <c r="E19" s="9">
        <f t="shared" si="0"/>
        <v>0</v>
      </c>
    </row>
    <row r="20" spans="1:5" ht="15">
      <c r="A20" s="11" t="s">
        <v>6</v>
      </c>
      <c r="B20" s="12"/>
      <c r="C20" s="11"/>
      <c r="D20" s="13"/>
      <c r="E20" s="13">
        <f>SUM(E11:E19)</f>
        <v>0</v>
      </c>
    </row>
    <row r="21" spans="1:5" ht="15">
      <c r="A21" s="11" t="s">
        <v>9</v>
      </c>
      <c r="B21" s="12"/>
      <c r="C21" s="11"/>
      <c r="D21" s="13"/>
      <c r="E21" s="13">
        <f>E20*0.21</f>
        <v>0</v>
      </c>
    </row>
    <row r="22" spans="1:5" ht="15">
      <c r="A22" s="11" t="s">
        <v>7</v>
      </c>
      <c r="B22" s="12"/>
      <c r="C22" s="11"/>
      <c r="D22" s="13"/>
      <c r="E22" s="13">
        <f>E20+E21</f>
        <v>0</v>
      </c>
    </row>
    <row r="23" spans="1:5" ht="15">
      <c r="A23" s="4"/>
      <c r="B23" s="6"/>
      <c r="C23" s="4"/>
      <c r="D23" s="5"/>
      <c r="E23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Lenka Vaculíková</cp:lastModifiedBy>
  <cp:lastPrinted>2021-05-07T08:21:30Z</cp:lastPrinted>
  <dcterms:created xsi:type="dcterms:W3CDTF">2020-01-31T11:58:44Z</dcterms:created>
  <dcterms:modified xsi:type="dcterms:W3CDTF">2023-04-24T08:42:50Z</dcterms:modified>
  <cp:category/>
  <cp:version/>
  <cp:contentType/>
  <cp:contentStatus/>
</cp:coreProperties>
</file>