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5-2023\"/>
    </mc:Choice>
  </mc:AlternateContent>
  <xr:revisionPtr revIDLastSave="0" documentId="13_ncr:1_{F410AFEA-70B8-422B-BE5D-7B0B7002E8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<sst xmlns="http://schemas.openxmlformats.org/spreadsheetml/2006/main" count="47" uniqueCount="41">
  <si>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</si>
  <si>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</si>
  <si>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</si>
  <si>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</si>
  <si>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</si>
  <si>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</si>
  <si>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</si>
  <si>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</si>
  <si>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</si>
  <si>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</si>
  <si>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</si>
  <si>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</si>
  <si>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</si>
  <si>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</si>
  <si>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</si>
  <si>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</si>
  <si>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</si>
  <si>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</si>
  <si>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</si>
  <si>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</si>
  <si>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</si>
  <si>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</si>
  <si>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</si>
  <si>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</si>
  <si>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</si>
  <si>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</si>
  <si>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- 005 - 2023</t>
  </si>
  <si>
    <t>VZ ZČU</t>
  </si>
  <si>
    <t>ks</t>
  </si>
  <si>
    <t>Vnější vztahy ZČU, Hana Kalašová, Univerzitní 8, 306 14  Plzeň</t>
  </si>
  <si>
    <t>Hana Kalašová, 725 870 136, kalasovh@rek.zcu.cz</t>
  </si>
  <si>
    <t>Tuto položku fakturovat zvlášť.</t>
  </si>
  <si>
    <t>Výroční zpráva o činnosti ZČU za rok 2022. Více viz příloha smlouvy č. 3-1.</t>
  </si>
  <si>
    <t>Kdy je obraz a co je umění: Metastruktura obrazivosti. Více viz příloha smlouvy č. 3-2.</t>
  </si>
  <si>
    <t>Fakulta designu a umění Ladislava Sutnara, Univerzitní 28, 306 14 Plzeň, 2. patro, č. dv. 332</t>
  </si>
  <si>
    <t>Jakub Pokorný, 377637724, pokorny2@uk.zcu.cz</t>
  </si>
  <si>
    <t>Jana Potiron, 377 636 708, jpotiron@fdu.zcu.cz</t>
  </si>
  <si>
    <t>Publikace FDU</t>
  </si>
  <si>
    <t>skripta FEL</t>
  </si>
  <si>
    <t>Západočeská univerzita v Plzni, Prodejna skript, Univerzitní 18, 306 14 Plzeň</t>
  </si>
  <si>
    <t>Elektrické pohony a výkonová elektronika. Více viz 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</si>
</sst>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topLeftCell="G1" zoomScale="85" zoomScaleNormal="85" workbookViewId="0">
      <selection activeCell="N10" sqref="N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6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14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60.75" thickTop="1" x14ac:dyDescent="0.25">
      <c r="A8" s="33"/>
      <c r="B8" s="34">
        <v>1</v>
      </c>
      <c r="C8" s="35" t="s">
        <v>27</v>
      </c>
      <c r="D8" s="36">
        <v>150</v>
      </c>
      <c r="E8" s="35" t="s">
        <v>28</v>
      </c>
      <c r="F8" s="37" t="s">
        <v>32</v>
      </c>
      <c r="G8" s="38" t="s">
        <v>31</v>
      </c>
      <c r="H8" s="35" t="s">
        <v>30</v>
      </c>
      <c r="I8" s="35" t="s">
        <v>29</v>
      </c>
      <c r="J8" s="35">
        <v>14</v>
      </c>
      <c r="K8" s="39" t="e">
        <f>D8*#REF!</f>
        <v>#REF!</v>
      </c>
      <c r="L8" s="39">
        <f>D8*M8</f>
        <v>18000</v>
      </c>
      <c r="M8" s="40">
        <v>120</v>
      </c>
      <c r="N8" s="1"/>
      <c r="O8" s="41">
        <f>D8*N8</f>
        <v>0</v>
      </c>
      <c r="P8" s="42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82.5" customHeight="1" x14ac:dyDescent="0.25">
      <c r="B9" s="43">
        <v>2</v>
      </c>
      <c r="C9" s="44" t="s">
        <v>37</v>
      </c>
      <c r="D9" s="45">
        <v>200</v>
      </c>
      <c r="E9" s="44" t="s">
        <v>28</v>
      </c>
      <c r="F9" s="46" t="s">
        <v>33</v>
      </c>
      <c r="G9" s="47" t="s">
        <v>31</v>
      </c>
      <c r="H9" s="44" t="s">
        <v>36</v>
      </c>
      <c r="I9" s="44" t="s">
        <v>34</v>
      </c>
      <c r="J9" s="44">
        <v>21</v>
      </c>
      <c r="K9" s="48" t="e">
        <f>D9*#REF!</f>
        <v>#REF!</v>
      </c>
      <c r="L9" s="48">
        <f>D9*M9</f>
        <v>43000</v>
      </c>
      <c r="M9" s="49">
        <v>215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75.75" thickBot="1" x14ac:dyDescent="0.3">
      <c r="B10" s="43">
        <v>3</v>
      </c>
      <c r="C10" s="44" t="s">
        <v>38</v>
      </c>
      <c r="D10" s="45">
        <v>100</v>
      </c>
      <c r="E10" s="44" t="s">
        <v>28</v>
      </c>
      <c r="F10" s="46" t="s">
        <v>40</v>
      </c>
      <c r="G10" s="47" t="s">
        <v>31</v>
      </c>
      <c r="H10" s="44" t="s">
        <v>35</v>
      </c>
      <c r="I10" s="44" t="s">
        <v>39</v>
      </c>
      <c r="J10" s="44">
        <v>14</v>
      </c>
      <c r="K10" s="48" t="e">
        <f>D10*#REF!</f>
        <v>#REF!</v>
      </c>
      <c r="L10" s="48">
        <f>D10*M10</f>
        <v>9000</v>
      </c>
      <c r="M10" s="49">
        <v>90</v>
      </c>
      <c r="N10" s="2"/>
      <c r="O10" s="50">
        <f>D10*N10</f>
        <v>0</v>
      </c>
      <c r="P10" s="51" t="str">
        <f t="shared" si="0"/>
        <v xml:space="preserve"> </v>
      </c>
      <c r="Q10" s="44"/>
      <c r="R10" s="44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2"/>
      <c r="O11" s="52"/>
    </row>
    <row r="12" spans="1:18" ht="60.75" customHeight="1" thickTop="1" thickBot="1" x14ac:dyDescent="0.3">
      <c r="B12" s="53" t="s">
        <v>20</v>
      </c>
      <c r="C12" s="53"/>
      <c r="D12" s="53"/>
      <c r="E12" s="53"/>
      <c r="F12" s="53"/>
      <c r="G12" s="53"/>
      <c r="H12" s="28"/>
      <c r="I12" s="28"/>
      <c r="J12" s="54"/>
      <c r="K12" s="28"/>
      <c r="L12" s="54"/>
      <c r="M12" s="55" t="s">
        <v>21</v>
      </c>
      <c r="N12" s="56" t="s">
        <v>22</v>
      </c>
      <c r="O12" s="57"/>
      <c r="P12" s="58"/>
      <c r="Q12" s="26"/>
      <c r="R12" s="59"/>
    </row>
    <row r="13" spans="1:18" ht="33" customHeight="1" thickTop="1" thickBot="1" x14ac:dyDescent="0.3">
      <c r="B13" s="60" t="s">
        <v>23</v>
      </c>
      <c r="C13" s="60"/>
      <c r="D13" s="60"/>
      <c r="E13" s="60"/>
      <c r="F13" s="60"/>
      <c r="G13" s="60"/>
      <c r="H13" s="12"/>
      <c r="I13" s="12"/>
      <c r="J13" s="61"/>
      <c r="K13" s="12"/>
      <c r="L13" s="61"/>
      <c r="M13" s="62">
        <f>SUM(L8:L10)</f>
        <v>70000</v>
      </c>
      <c r="N13" s="63">
        <f>SUM(O8:O10)</f>
        <v>0</v>
      </c>
      <c r="O13" s="64"/>
      <c r="P13" s="65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7MmV5n4PS6xrw2LDm3Rt8ACsm4I7TRbhADjBM0Mhk1+w9PgLlg+Z7YNovRfYESOlFRT7c7xccazVqCzyg8vrRw==" saltValue="eP73/OBdeuLcqyN3vGpmcw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2023-03-15T07:20:32Z</dcterms:modified>
</cp:coreProperties>
</file>