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\VT\010\"/>
    </mc:Choice>
  </mc:AlternateContent>
  <xr:revisionPtr revIDLastSave="0" documentId="13_ncr:1_{179AC0F5-FB85-41E2-8F1C-1D0D61D9EA3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technika'!$B$1:$U$23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" l="1"/>
  <c r="R10" i="1"/>
  <c r="R11" i="1"/>
  <c r="R12" i="1"/>
  <c r="R16" i="1"/>
  <c r="R17" i="1"/>
  <c r="R18" i="1"/>
  <c r="O10" i="1"/>
  <c r="O11" i="1"/>
  <c r="O12" i="1"/>
  <c r="O13" i="1"/>
  <c r="O14" i="1"/>
  <c r="O15" i="1"/>
  <c r="O16" i="1"/>
  <c r="O17" i="1"/>
  <c r="O18" i="1"/>
  <c r="O19" i="1"/>
  <c r="S12" i="1"/>
  <c r="R13" i="1"/>
  <c r="S13" i="1"/>
  <c r="R14" i="1"/>
  <c r="S14" i="1"/>
  <c r="R15" i="1"/>
  <c r="S15" i="1"/>
  <c r="S18" i="1"/>
  <c r="R19" i="1"/>
  <c r="S19" i="1"/>
  <c r="R9" i="1"/>
  <c r="S8" i="1"/>
  <c r="O8" i="1"/>
  <c r="O9" i="1"/>
  <c r="S17" i="1" l="1"/>
  <c r="S11" i="1"/>
  <c r="S16" i="1"/>
  <c r="S10" i="1"/>
  <c r="S9" i="1"/>
  <c r="O7" i="1" l="1"/>
  <c r="P22" i="1" s="1"/>
  <c r="S7" i="1" l="1"/>
  <c r="R7" i="1" l="1"/>
  <c r="Q22" i="1" s="1"/>
</calcChain>
</file>

<file path=xl/sharedStrings.xml><?xml version="1.0" encoding="utf-8"?>
<sst xmlns="http://schemas.openxmlformats.org/spreadsheetml/2006/main" count="108" uniqueCount="76">
  <si>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</si>
  <si>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</si>
  <si>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</si>
  <si>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</si>
  <si>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</si>
  <si>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</si>
  <si>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</si>
  <si>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</si>
  <si>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</si>
  <si>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</si>
  <si>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</si>
  <si>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30230000-0 - Zařízení související s počítači</t>
  </si>
  <si>
    <t>30231000-7 - Počítačové monitory a konzoly</t>
  </si>
  <si>
    <t>30233180-6 - Archivační zařízení flash paměť</t>
  </si>
  <si>
    <t>30237100-0 - Součásti počítačů</t>
  </si>
  <si>
    <t>32581100-0 - Pro přenos dat kabelové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</si>
  <si>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</si>
  <si>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</si>
  <si>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</si>
  <si>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</si>
  <si>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</si>
  <si>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</si>
  <si>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</si>
  <si>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</si>
  <si>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</si>
  <si>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</si>
  <si>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</si>
  <si>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</si>
  <si>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</si>
  <si>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</si>
  <si>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</si>
  <si>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</si>
  <si>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</si>
  <si>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ks</t>
  </si>
  <si>
    <t>NE</t>
  </si>
  <si>
    <t>Pokud financováno z projektových prostředků, pak ŘEŠITEL uvede: NÁZEV A ČÍSLO DOTAČNÍHO PROJEKTU</t>
  </si>
  <si>
    <t xml:space="preserve">Příloha č. 2 Kupní smlouvy - technická specifikace
Výpočetní technika (III.) 010 - 2023 </t>
  </si>
  <si>
    <t>Serverový HDD</t>
  </si>
  <si>
    <t>Základní deska</t>
  </si>
  <si>
    <t>RAM</t>
  </si>
  <si>
    <t>CPU</t>
  </si>
  <si>
    <t>Externí disk</t>
  </si>
  <si>
    <t>USB flash disk</t>
  </si>
  <si>
    <t>Ventilátor do PC</t>
  </si>
  <si>
    <t>Ventilátor na CPU</t>
  </si>
  <si>
    <t>Držák na monitor</t>
  </si>
  <si>
    <t>TZ248227 a TZ251870 Projekt: CaID     2 + 2</t>
  </si>
  <si>
    <t>TZ248227            Projekt: CaID</t>
  </si>
  <si>
    <t>2x F2, Projekt: CaID   Picek</t>
  </si>
  <si>
    <t>Projekt: CaID</t>
  </si>
  <si>
    <t>ntb  TZ256323 ,  Projekt: CaID    Picek</t>
  </si>
  <si>
    <t>Ing. Jaroslav Šebesta,
Tel.: 37763 2131</t>
  </si>
  <si>
    <t>Technická 8, 
301 00 Plzeň,
Fakulta aplikovaných věd - Katedra kybernetiky,
místnost UC 431</t>
  </si>
  <si>
    <t>Kapacita: 10TB.
Formát: 3,5".
Rozhraní: SATA3.
Podpora RAID.
Serverový Disk!</t>
  </si>
  <si>
    <t>Min. 12 jader / 24 vláken, min. 3,7 GHz, L3 cache min. 64 MB. 
Dosahuje min. 48 000 bodů na stránce https://www.cpubenchmark.net/cpu_list.php. 
Včetně chladiče vhodného pro dlouhodobé zatížení.</t>
  </si>
  <si>
    <t>Externí disk s rozhraním USB 3.2 Gen 2 (USB 3.1) a konektorem USB-C, NWMe.
Rychlost čtení až 1050 MB/s, zápisu až 1000 MB/s.
Kapacita min. 2TB.</t>
  </si>
  <si>
    <t>Min. 3x PCIe x16 (možnost vložit 3 GPU karty vedle sebe), min. dual channel, socket AM5, čipset B650.</t>
  </si>
  <si>
    <t>2*16GB, 3000 Mhz, CL16 DDR4, 1.35 V.</t>
  </si>
  <si>
    <t>Kapacita min. 128GB, hliníkové pouzdro, 3D NAND moduly, USB 3.2, USB Type-A + Type-C.
Rychlost čtení/zápis min. 400 Mbps.</t>
  </si>
  <si>
    <t>Ventilátor do PC skříně 140 x 25 mm, regulace otáček, 3-pin konektor, max. úroveň hluku 20 dBA.</t>
  </si>
  <si>
    <t>Monitor 27"</t>
  </si>
  <si>
    <t>Pokladní zásuvka</t>
  </si>
  <si>
    <t>Jitka Hurtová,
Tel.: 37763 4851,
606 665 115</t>
  </si>
  <si>
    <t>Univerzitní 12, 
301 00 Plzeň,
Správa kolejí a menz - Menza 4</t>
  </si>
  <si>
    <t>Pokladní zásuvka 24V, včetně kabelu, min. 5 - 9 nastavitelných mincových přepážek, podavač bankovek 4/5, otevírání zásuvky jak mechanicky klíčkem tak elektronicky, komunikační rozhraní RJ12, konektor pro pokladní tiskárnu RS 232 USB.</t>
  </si>
  <si>
    <t>3D Brýle pro virtuální realitu</t>
  </si>
  <si>
    <t>Chodské náměstí 1, 
301 00 Plzeň, 
Fakulta pedagogická - Centrum biologie, geověd a envigogiky,
místnost CH 323</t>
  </si>
  <si>
    <t>Mgr. Václav Duffek, 
Tel.: 728 681 210,
37763 6248</t>
  </si>
  <si>
    <t>Využívající smartphone pro zobrazení VR. 
Úhlopříčka minimálně 11,94 cm (4,7") až maximálně 17,02 cm (6,7"). 
Snížení zatížení tlakem na kontury obličeje pomocí měkké pěny. 
S manuálním tlačítkem, kterým je možné ovládat telefon v brýlích. 
Nastavitelná vzdálenost zornic minimálně 60 - 70 mm. 
Nastavitelná ohnisková vzdálenost minimálně 40 - 49 mm.</t>
  </si>
  <si>
    <t>Audio kabel - propojovací</t>
  </si>
  <si>
    <t>RNDr. Václav Stacke, Ph.D.,
Tel.: 37763 6258</t>
  </si>
  <si>
    <t>Chodské náměstí 1, 
301 00 Plzeň, 
Fakulta pedagogická - Centrum biologie, geověd a envigogiky,
místnost CH 321</t>
  </si>
  <si>
    <t>Propojovací kabel.
Délka kabelu minimálně 0,4 m.
Typ prvního male konektoru: Jack 3,5 mm. 
Počet prvního male konektoru: 2x.
Zahnuté zakončení.</t>
  </si>
  <si>
    <r>
      <t xml:space="preserve">Ventilátor na chladič procesoru, </t>
    </r>
    <r>
      <rPr>
        <sz val="11"/>
        <color rgb="FFFF0000"/>
        <rFont val="Calibri"/>
        <family val="2"/>
        <charset val="238"/>
        <scheme val="minor"/>
      </rPr>
      <t>min</t>
    </r>
    <r>
      <rPr>
        <sz val="11"/>
        <color theme="1"/>
        <rFont val="Calibri"/>
        <family val="2"/>
        <charset val="238"/>
        <scheme val="minor"/>
      </rPr>
      <t xml:space="preserve"> 90 x 25, tichý, 4pin konektor.</t>
    </r>
  </si>
  <si>
    <r>
      <t>LCD monitor o úhlopříčce 27".
Min. 4K UHD rozlišení 3840 x 2160.
IPS panel.
Poměr stran 16:9.
Jas min. 350 cd/m2.
Kontr</t>
    </r>
    <r>
      <rPr>
        <sz val="11"/>
        <rFont val="Calibri"/>
        <family val="2"/>
        <charset val="238"/>
        <scheme val="minor"/>
      </rPr>
      <t xml:space="preserve">astní poměr je </t>
    </r>
    <r>
      <rPr>
        <sz val="11"/>
        <color rgb="FFFF0000"/>
        <rFont val="Calibri"/>
        <family val="2"/>
        <charset val="238"/>
        <scheme val="minor"/>
      </rPr>
      <t>min 1000:1</t>
    </r>
    <r>
      <rPr>
        <sz val="11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 xml:space="preserve">
Otočný, antireflexní povrch displeje.
Reproduktory 2x </t>
    </r>
    <r>
      <rPr>
        <sz val="11"/>
        <color rgb="FFFF0000"/>
        <rFont val="Calibri"/>
        <family val="2"/>
        <charset val="238"/>
        <scheme val="minor"/>
      </rPr>
      <t>3W</t>
    </r>
    <r>
      <rPr>
        <sz val="11"/>
        <color theme="1"/>
        <rFont val="Calibri"/>
        <family val="2"/>
        <charset val="238"/>
        <scheme val="minor"/>
      </rPr>
      <t xml:space="preserve">.
</t>
    </r>
    <r>
      <rPr>
        <sz val="11"/>
        <rFont val="Calibri"/>
        <family val="2"/>
        <charset val="238"/>
        <scheme val="minor"/>
      </rPr>
      <t>Konektory: min. 1x HDMI 2.0.
Třída energetické účinnosti v rozpětí A až G.</t>
    </r>
  </si>
  <si>
    <r>
      <t>Držák na monitor na hranu stolu, 17" až 32", min. zatížení 8 kg, náklon</t>
    </r>
    <r>
      <rPr>
        <sz val="11"/>
        <color rgb="FFFF0000"/>
        <rFont val="Calibri"/>
        <family val="2"/>
        <charset val="238"/>
        <scheme val="minor"/>
      </rPr>
      <t xml:space="preserve"> -40°/+40°</t>
    </r>
    <r>
      <rPr>
        <sz val="11"/>
        <color theme="1"/>
        <rFont val="Calibri"/>
        <family val="2"/>
        <charset val="238"/>
        <scheme val="minor"/>
      </rPr>
      <t>,  natočení 180°, rotace 360°, VESA 75×75 a 100×100mm, systém pro uspořádání kabelů, USB 3.0 hub, zkrácené přední rameno pro úsporu prostoru.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</si>
</sst>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168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3" fontId="0" fillId="2" borderId="24" xfId="0" applyNumberForma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3" fontId="0" fillId="3" borderId="23" xfId="0" applyNumberForma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164" fontId="0" fillId="0" borderId="23" xfId="0" applyNumberFormat="1" applyBorder="1" applyAlignment="1">
      <alignment horizontal="right" vertical="center" indent="1"/>
    </xf>
    <xf numFmtId="164" fontId="0" fillId="3" borderId="23" xfId="0" applyNumberFormat="1" applyFill="1" applyBorder="1" applyAlignment="1">
      <alignment horizontal="right" vertical="center" indent="1"/>
    </xf>
    <xf numFmtId="165" fontId="0" fillId="0" borderId="23" xfId="0" applyNumberFormat="1" applyBorder="1" applyAlignment="1">
      <alignment horizontal="right" vertical="center" indent="1"/>
    </xf>
    <xf numFmtId="0" fontId="0" fillId="0" borderId="23" xfId="0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3" fontId="0" fillId="2" borderId="25" xfId="0" applyNumberForma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164" fontId="0" fillId="3" borderId="22" xfId="0" applyNumberFormat="1" applyFill="1" applyBorder="1" applyAlignment="1">
      <alignment horizontal="right" vertical="center" indent="1"/>
    </xf>
    <xf numFmtId="0" fontId="23" fillId="4" borderId="2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left" vertical="center" wrapText="1" indent="1"/>
    </xf>
    <xf numFmtId="0" fontId="2" fillId="6" borderId="18" xfId="0" applyFont="1" applyFill="1" applyBorder="1" applyAlignment="1">
      <alignment horizontal="left" vertical="center" wrapText="1" indent="1"/>
    </xf>
    <xf numFmtId="0" fontId="2" fillId="6" borderId="22" xfId="0" applyFont="1" applyFill="1" applyBorder="1" applyAlignment="1">
      <alignment horizontal="left" vertical="center" wrapText="1" indent="1"/>
    </xf>
    <xf numFmtId="3" fontId="0" fillId="2" borderId="27" xfId="0" applyNumberForma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right" vertical="center" indent="1"/>
    </xf>
    <xf numFmtId="164" fontId="0" fillId="3" borderId="6" xfId="0" applyNumberFormat="1" applyFill="1" applyBorder="1" applyAlignment="1">
      <alignment horizontal="right" vertical="center" indent="1"/>
    </xf>
    <xf numFmtId="165" fontId="0" fillId="0" borderId="6" xfId="0" applyNumberFormat="1" applyBorder="1" applyAlignment="1">
      <alignment horizontal="right" vertical="center" indent="1"/>
    </xf>
    <xf numFmtId="0" fontId="0" fillId="0" borderId="6" xfId="0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left" vertical="center" wrapText="1" indent="1"/>
    </xf>
    <xf numFmtId="0" fontId="2" fillId="3" borderId="23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left" vertical="center" wrapText="1" indent="1"/>
    </xf>
    <xf numFmtId="0" fontId="5" fillId="3" borderId="2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4" borderId="26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left" vertical="center" wrapText="1" indent="1"/>
    </xf>
    <xf numFmtId="0" fontId="1" fillId="6" borderId="20" xfId="0" applyFont="1" applyFill="1" applyBorder="1" applyAlignment="1">
      <alignment horizontal="left" vertical="center" wrapText="1" indent="1"/>
    </xf>
    <xf numFmtId="0" fontId="13" fillId="4" borderId="16" xfId="0" applyFont="1" applyFill="1" applyBorder="1" applyAlignment="1" applyProtection="1">
      <alignment horizontal="left" vertical="center" wrapText="1" indent="1"/>
      <protection locked="0"/>
    </xf>
    <xf numFmtId="0" fontId="13" fillId="4" borderId="18" xfId="0" applyFont="1" applyFill="1" applyBorder="1" applyAlignment="1" applyProtection="1">
      <alignment horizontal="left" vertical="center" wrapText="1" indent="1"/>
      <protection locked="0"/>
    </xf>
    <xf numFmtId="0" fontId="13" fillId="4" borderId="22" xfId="0" applyFont="1" applyFill="1" applyBorder="1" applyAlignment="1" applyProtection="1">
      <alignment horizontal="left" vertical="center" wrapText="1" indent="1"/>
      <protection locked="0"/>
    </xf>
    <xf numFmtId="0" fontId="13" fillId="4" borderId="20" xfId="0" applyFont="1" applyFill="1" applyBorder="1" applyAlignment="1" applyProtection="1">
      <alignment horizontal="left" vertical="center" wrapText="1" indent="1"/>
      <protection locked="0"/>
    </xf>
    <xf numFmtId="0" fontId="13" fillId="4" borderId="6" xfId="0" applyFont="1" applyFill="1" applyBorder="1" applyAlignment="1" applyProtection="1">
      <alignment horizontal="left" vertical="center" wrapText="1" indent="1"/>
      <protection locked="0"/>
    </xf>
    <xf numFmtId="0" fontId="13" fillId="4" borderId="23" xfId="0" applyFont="1" applyFill="1" applyBorder="1" applyAlignment="1" applyProtection="1">
      <alignment horizontal="left" vertical="center" wrapText="1" indent="1"/>
      <protection locked="0"/>
    </xf>
    <xf numFmtId="0" fontId="23" fillId="4" borderId="22" xfId="0" applyFont="1" applyFill="1" applyBorder="1" applyAlignment="1" applyProtection="1">
      <alignment horizontal="center" vertical="center" wrapText="1"/>
      <protection locked="0"/>
    </xf>
    <xf numFmtId="164" fontId="13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2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12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9"/>
  <sheetViews>
    <sheetView tabSelected="1" zoomScale="55" zoomScaleNormal="55" workbookViewId="0">
      <selection activeCell="J32" sqref="J32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44.28515625" style="1" customWidth="1"/>
    <col min="4" max="4" width="12.28515625" style="2" customWidth="1"/>
    <col min="5" max="5" width="10.5703125" style="3" customWidth="1"/>
    <col min="6" max="6" width="98.57031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7" style="1" customWidth="1"/>
    <col min="11" max="11" width="28.42578125" hidden="1" customWidth="1"/>
    <col min="12" max="12" width="30.5703125" customWidth="1"/>
    <col min="13" max="13" width="39.5703125" style="4" customWidth="1"/>
    <col min="14" max="14" width="27.42578125" style="4" customWidth="1"/>
    <col min="15" max="15" width="15.140625" style="4" hidden="1" customWidth="1"/>
    <col min="16" max="16" width="21.5703125" customWidth="1"/>
    <col min="17" max="17" width="24.5703125" customWidth="1"/>
    <col min="18" max="18" width="19.85546875" customWidth="1"/>
    <col min="19" max="19" width="19.140625" customWidth="1"/>
    <col min="20" max="20" width="18.85546875" hidden="1" customWidth="1"/>
    <col min="21" max="21" width="36" style="5" customWidth="1"/>
  </cols>
  <sheetData>
    <row r="1" spans="1:21" ht="40.9" customHeight="1" x14ac:dyDescent="0.25">
      <c r="B1" s="116" t="s">
        <v>36</v>
      </c>
      <c r="C1" s="117"/>
      <c r="D1" s="117"/>
      <c r="E1"/>
      <c r="G1" s="41"/>
      <c r="U1"/>
    </row>
    <row r="2" spans="1:21" ht="78" customHeight="1" x14ac:dyDescent="0.25">
      <c r="C2"/>
      <c r="D2" s="9"/>
      <c r="E2" s="10"/>
      <c r="G2" s="120"/>
      <c r="H2" s="121"/>
      <c r="I2" s="121"/>
      <c r="J2" s="121"/>
      <c r="K2" s="121"/>
      <c r="L2" s="121"/>
      <c r="M2" s="121"/>
      <c r="N2" s="1"/>
      <c r="O2" s="1"/>
      <c r="Q2" s="11"/>
      <c r="R2" s="11"/>
      <c r="T2" s="7"/>
      <c r="U2" s="8"/>
    </row>
    <row r="3" spans="1:21" x14ac:dyDescent="0.25">
      <c r="B3" s="13"/>
      <c r="C3" s="12" t="s">
        <v>0</v>
      </c>
      <c r="D3" s="115"/>
      <c r="E3" s="115"/>
      <c r="F3" s="115"/>
      <c r="G3" s="121"/>
      <c r="H3" s="121"/>
      <c r="I3" s="121"/>
      <c r="J3" s="121"/>
      <c r="K3" s="121"/>
      <c r="L3" s="121"/>
      <c r="M3" s="121"/>
      <c r="N3" s="5"/>
      <c r="O3" s="5"/>
      <c r="P3" s="11"/>
      <c r="Q3" s="11"/>
      <c r="R3" s="11"/>
    </row>
    <row r="4" spans="1:21" ht="19.899999999999999" customHeight="1" thickBot="1" x14ac:dyDescent="0.3">
      <c r="B4" s="14"/>
      <c r="C4" s="15" t="s">
        <v>1</v>
      </c>
      <c r="D4" s="115"/>
      <c r="E4" s="115"/>
      <c r="F4" s="115"/>
      <c r="G4" s="115"/>
      <c r="H4" s="115"/>
      <c r="I4" s="11"/>
      <c r="J4" s="11"/>
      <c r="K4" s="11"/>
      <c r="L4" s="11"/>
      <c r="M4" s="1"/>
      <c r="N4" s="1"/>
      <c r="O4" s="1"/>
      <c r="P4" s="11"/>
      <c r="Q4" s="11"/>
      <c r="R4" s="11"/>
    </row>
    <row r="5" spans="1:21" ht="27.75" customHeight="1" thickBot="1" x14ac:dyDescent="0.3">
      <c r="B5" s="16"/>
      <c r="C5" s="17"/>
      <c r="D5" s="3"/>
      <c r="G5" s="118" t="s">
        <v>2</v>
      </c>
      <c r="H5" s="119"/>
      <c r="I5" s="1"/>
      <c r="J5"/>
      <c r="M5" s="1"/>
      <c r="N5" s="19"/>
      <c r="O5" s="19"/>
      <c r="Q5" s="18" t="s">
        <v>2</v>
      </c>
      <c r="U5" s="6"/>
    </row>
    <row r="6" spans="1:21" ht="70.5" customHeight="1" thickTop="1" thickBot="1" x14ac:dyDescent="0.3">
      <c r="B6" s="31" t="s">
        <v>3</v>
      </c>
      <c r="C6" s="32" t="s">
        <v>16</v>
      </c>
      <c r="D6" s="32" t="s">
        <v>4</v>
      </c>
      <c r="E6" s="32" t="s">
        <v>17</v>
      </c>
      <c r="F6" s="32" t="s">
        <v>18</v>
      </c>
      <c r="G6" s="37" t="s">
        <v>26</v>
      </c>
      <c r="H6" s="38" t="s">
        <v>27</v>
      </c>
      <c r="I6" s="33" t="s">
        <v>19</v>
      </c>
      <c r="J6" s="32" t="s">
        <v>20</v>
      </c>
      <c r="K6" s="32" t="s">
        <v>35</v>
      </c>
      <c r="L6" s="35" t="s">
        <v>21</v>
      </c>
      <c r="M6" s="34" t="s">
        <v>22</v>
      </c>
      <c r="N6" s="32" t="s">
        <v>31</v>
      </c>
      <c r="O6" s="34" t="s">
        <v>23</v>
      </c>
      <c r="P6" s="32" t="s">
        <v>5</v>
      </c>
      <c r="Q6" s="36" t="s">
        <v>6</v>
      </c>
      <c r="R6" s="114" t="s">
        <v>7</v>
      </c>
      <c r="S6" s="114" t="s">
        <v>8</v>
      </c>
      <c r="T6" s="34" t="s">
        <v>24</v>
      </c>
      <c r="U6" s="34" t="s">
        <v>25</v>
      </c>
    </row>
    <row r="7" spans="1:21" ht="102.75" customHeight="1" thickTop="1" x14ac:dyDescent="0.25">
      <c r="A7" s="20"/>
      <c r="B7" s="42">
        <v>1</v>
      </c>
      <c r="C7" s="43" t="s">
        <v>37</v>
      </c>
      <c r="D7" s="44">
        <v>4</v>
      </c>
      <c r="E7" s="45" t="s">
        <v>33</v>
      </c>
      <c r="F7" s="90" t="s">
        <v>53</v>
      </c>
      <c r="G7" s="155"/>
      <c r="H7" s="150" t="s">
        <v>34</v>
      </c>
      <c r="I7" s="122" t="s">
        <v>32</v>
      </c>
      <c r="J7" s="128" t="s">
        <v>34</v>
      </c>
      <c r="K7" s="131"/>
      <c r="L7" s="134" t="s">
        <v>51</v>
      </c>
      <c r="M7" s="134" t="s">
        <v>52</v>
      </c>
      <c r="N7" s="125">
        <v>21</v>
      </c>
      <c r="O7" s="46">
        <f>D7*P7</f>
        <v>22000</v>
      </c>
      <c r="P7" s="47">
        <v>5500</v>
      </c>
      <c r="Q7" s="162"/>
      <c r="R7" s="48">
        <f>D7*Q7</f>
        <v>0</v>
      </c>
      <c r="S7" s="49" t="str">
        <f>IF(ISNUMBER(Q7), IF(Q7&gt;P7,"NEVYHOVUJE","VYHOVUJE")," ")</f>
        <v xml:space="preserve"> </v>
      </c>
      <c r="T7" s="80" t="s">
        <v>46</v>
      </c>
      <c r="U7" s="137" t="s">
        <v>14</v>
      </c>
    </row>
    <row r="8" spans="1:21" ht="34.5" customHeight="1" x14ac:dyDescent="0.25">
      <c r="A8" s="20"/>
      <c r="B8" s="50">
        <v>2</v>
      </c>
      <c r="C8" s="51" t="s">
        <v>38</v>
      </c>
      <c r="D8" s="52">
        <v>1</v>
      </c>
      <c r="E8" s="53" t="s">
        <v>33</v>
      </c>
      <c r="F8" s="91" t="s">
        <v>56</v>
      </c>
      <c r="G8" s="156"/>
      <c r="H8" s="151"/>
      <c r="I8" s="123"/>
      <c r="J8" s="129"/>
      <c r="K8" s="132"/>
      <c r="L8" s="135"/>
      <c r="M8" s="135"/>
      <c r="N8" s="126"/>
      <c r="O8" s="54">
        <f>D8*P8</f>
        <v>5000</v>
      </c>
      <c r="P8" s="55">
        <v>5000</v>
      </c>
      <c r="Q8" s="163"/>
      <c r="R8" s="56">
        <f>D8*Q8</f>
        <v>0</v>
      </c>
      <c r="S8" s="57" t="str">
        <f>IF(ISNUMBER(Q8), IF(Q8&gt;P8,"NEVYHOVUJE","VYHOVUJE")," ")</f>
        <v xml:space="preserve"> </v>
      </c>
      <c r="T8" s="82" t="s">
        <v>47</v>
      </c>
      <c r="U8" s="138"/>
    </row>
    <row r="9" spans="1:21" ht="42.75" customHeight="1" x14ac:dyDescent="0.25">
      <c r="A9" s="20"/>
      <c r="B9" s="50">
        <v>3</v>
      </c>
      <c r="C9" s="51" t="s">
        <v>39</v>
      </c>
      <c r="D9" s="52">
        <v>1</v>
      </c>
      <c r="E9" s="53" t="s">
        <v>33</v>
      </c>
      <c r="F9" s="91" t="s">
        <v>57</v>
      </c>
      <c r="G9" s="156"/>
      <c r="H9" s="151"/>
      <c r="I9" s="123"/>
      <c r="J9" s="129"/>
      <c r="K9" s="132"/>
      <c r="L9" s="135"/>
      <c r="M9" s="135"/>
      <c r="N9" s="126"/>
      <c r="O9" s="54">
        <f>D9*P9</f>
        <v>2500</v>
      </c>
      <c r="P9" s="55">
        <v>2500</v>
      </c>
      <c r="Q9" s="163"/>
      <c r="R9" s="56">
        <f>D9*Q9</f>
        <v>0</v>
      </c>
      <c r="S9" s="57" t="str">
        <f t="shared" ref="S9" si="0">IF(ISNUMBER(Q9), IF(Q9&gt;P9,"NEVYHOVUJE","VYHOVUJE")," ")</f>
        <v xml:space="preserve"> </v>
      </c>
      <c r="T9" s="82" t="s">
        <v>47</v>
      </c>
      <c r="U9" s="138"/>
    </row>
    <row r="10" spans="1:21" ht="66" customHeight="1" x14ac:dyDescent="0.25">
      <c r="A10" s="20"/>
      <c r="B10" s="83">
        <v>4</v>
      </c>
      <c r="C10" s="84" t="s">
        <v>40</v>
      </c>
      <c r="D10" s="85">
        <v>1</v>
      </c>
      <c r="E10" s="86" t="s">
        <v>33</v>
      </c>
      <c r="F10" s="92" t="s">
        <v>54</v>
      </c>
      <c r="G10" s="157"/>
      <c r="H10" s="151"/>
      <c r="I10" s="123"/>
      <c r="J10" s="129"/>
      <c r="K10" s="132"/>
      <c r="L10" s="135"/>
      <c r="M10" s="135"/>
      <c r="N10" s="126"/>
      <c r="O10" s="54">
        <f>D10*P10</f>
        <v>9500</v>
      </c>
      <c r="P10" s="87">
        <v>9500</v>
      </c>
      <c r="Q10" s="164"/>
      <c r="R10" s="56">
        <f>D10*Q10</f>
        <v>0</v>
      </c>
      <c r="S10" s="57" t="str">
        <f t="shared" ref="S10:S19" si="1">IF(ISNUMBER(Q10), IF(Q10&gt;P10,"NEVYHOVUJE","VYHOVUJE")," ")</f>
        <v xml:space="preserve"> </v>
      </c>
      <c r="T10" s="82" t="s">
        <v>47</v>
      </c>
      <c r="U10" s="139"/>
    </row>
    <row r="11" spans="1:21" ht="66" customHeight="1" x14ac:dyDescent="0.25">
      <c r="A11" s="20"/>
      <c r="B11" s="83">
        <v>5</v>
      </c>
      <c r="C11" s="84" t="s">
        <v>41</v>
      </c>
      <c r="D11" s="85">
        <v>2</v>
      </c>
      <c r="E11" s="86" t="s">
        <v>33</v>
      </c>
      <c r="F11" s="92" t="s">
        <v>55</v>
      </c>
      <c r="G11" s="157"/>
      <c r="H11" s="151"/>
      <c r="I11" s="123"/>
      <c r="J11" s="129"/>
      <c r="K11" s="132"/>
      <c r="L11" s="135"/>
      <c r="M11" s="135"/>
      <c r="N11" s="126"/>
      <c r="O11" s="54">
        <f>D11*P11</f>
        <v>10000</v>
      </c>
      <c r="P11" s="87">
        <v>5000</v>
      </c>
      <c r="Q11" s="164"/>
      <c r="R11" s="56">
        <f>D11*Q11</f>
        <v>0</v>
      </c>
      <c r="S11" s="57" t="str">
        <f t="shared" si="1"/>
        <v xml:space="preserve"> </v>
      </c>
      <c r="T11" s="82" t="s">
        <v>48</v>
      </c>
      <c r="U11" s="140" t="s">
        <v>13</v>
      </c>
    </row>
    <row r="12" spans="1:21" ht="66" customHeight="1" x14ac:dyDescent="0.25">
      <c r="A12" s="20"/>
      <c r="B12" s="83">
        <v>6</v>
      </c>
      <c r="C12" s="84" t="s">
        <v>42</v>
      </c>
      <c r="D12" s="85">
        <v>4</v>
      </c>
      <c r="E12" s="86" t="s">
        <v>33</v>
      </c>
      <c r="F12" s="92" t="s">
        <v>58</v>
      </c>
      <c r="G12" s="157"/>
      <c r="H12" s="151"/>
      <c r="I12" s="123"/>
      <c r="J12" s="129"/>
      <c r="K12" s="132"/>
      <c r="L12" s="135"/>
      <c r="M12" s="135"/>
      <c r="N12" s="126"/>
      <c r="O12" s="54">
        <f>D12*P12</f>
        <v>3000</v>
      </c>
      <c r="P12" s="87">
        <v>750</v>
      </c>
      <c r="Q12" s="164"/>
      <c r="R12" s="56">
        <f>D12*Q12</f>
        <v>0</v>
      </c>
      <c r="S12" s="57" t="str">
        <f t="shared" si="1"/>
        <v xml:space="preserve"> </v>
      </c>
      <c r="T12" s="82" t="s">
        <v>49</v>
      </c>
      <c r="U12" s="139"/>
    </row>
    <row r="13" spans="1:21" ht="35.25" customHeight="1" x14ac:dyDescent="0.25">
      <c r="A13" s="20"/>
      <c r="B13" s="83">
        <v>7</v>
      </c>
      <c r="C13" s="84" t="s">
        <v>43</v>
      </c>
      <c r="D13" s="85">
        <v>6</v>
      </c>
      <c r="E13" s="86" t="s">
        <v>33</v>
      </c>
      <c r="F13" s="92" t="s">
        <v>59</v>
      </c>
      <c r="G13" s="157"/>
      <c r="H13" s="151"/>
      <c r="I13" s="123"/>
      <c r="J13" s="129"/>
      <c r="K13" s="132"/>
      <c r="L13" s="135"/>
      <c r="M13" s="135"/>
      <c r="N13" s="126"/>
      <c r="O13" s="54">
        <f>D13*P13</f>
        <v>900</v>
      </c>
      <c r="P13" s="87">
        <v>150</v>
      </c>
      <c r="Q13" s="164"/>
      <c r="R13" s="56">
        <f>D13*Q13</f>
        <v>0</v>
      </c>
      <c r="S13" s="57" t="str">
        <f t="shared" si="1"/>
        <v xml:space="preserve"> </v>
      </c>
      <c r="T13" s="82" t="s">
        <v>49</v>
      </c>
      <c r="U13" s="140" t="s">
        <v>14</v>
      </c>
    </row>
    <row r="14" spans="1:21" ht="35.25" customHeight="1" x14ac:dyDescent="0.25">
      <c r="A14" s="20"/>
      <c r="B14" s="83">
        <v>8</v>
      </c>
      <c r="C14" s="84" t="s">
        <v>44</v>
      </c>
      <c r="D14" s="85">
        <v>2</v>
      </c>
      <c r="E14" s="86" t="s">
        <v>33</v>
      </c>
      <c r="F14" s="153" t="s">
        <v>73</v>
      </c>
      <c r="G14" s="157"/>
      <c r="H14" s="152"/>
      <c r="I14" s="123"/>
      <c r="J14" s="129"/>
      <c r="K14" s="132"/>
      <c r="L14" s="135"/>
      <c r="M14" s="135"/>
      <c r="N14" s="126"/>
      <c r="O14" s="54">
        <f>D14*P14</f>
        <v>500</v>
      </c>
      <c r="P14" s="87">
        <v>250</v>
      </c>
      <c r="Q14" s="164"/>
      <c r="R14" s="56">
        <f>D14*Q14</f>
        <v>0</v>
      </c>
      <c r="S14" s="57" t="str">
        <f t="shared" si="1"/>
        <v xml:space="preserve"> </v>
      </c>
      <c r="T14" s="82" t="s">
        <v>49</v>
      </c>
      <c r="U14" s="139"/>
    </row>
    <row r="15" spans="1:21" ht="170.25" customHeight="1" x14ac:dyDescent="0.25">
      <c r="A15" s="20"/>
      <c r="B15" s="83">
        <v>9</v>
      </c>
      <c r="C15" s="84" t="s">
        <v>60</v>
      </c>
      <c r="D15" s="85">
        <v>1</v>
      </c>
      <c r="E15" s="86" t="s">
        <v>33</v>
      </c>
      <c r="F15" s="153" t="s">
        <v>74</v>
      </c>
      <c r="G15" s="157"/>
      <c r="H15" s="161"/>
      <c r="I15" s="123"/>
      <c r="J15" s="129"/>
      <c r="K15" s="132"/>
      <c r="L15" s="135"/>
      <c r="M15" s="135"/>
      <c r="N15" s="126"/>
      <c r="O15" s="54">
        <f>D15*P15</f>
        <v>7500</v>
      </c>
      <c r="P15" s="87">
        <v>7500</v>
      </c>
      <c r="Q15" s="164"/>
      <c r="R15" s="56">
        <f>D15*Q15</f>
        <v>0</v>
      </c>
      <c r="S15" s="57" t="str">
        <f t="shared" si="1"/>
        <v xml:space="preserve"> </v>
      </c>
      <c r="T15" s="82" t="s">
        <v>50</v>
      </c>
      <c r="U15" s="113" t="s">
        <v>12</v>
      </c>
    </row>
    <row r="16" spans="1:21" ht="66" customHeight="1" thickBot="1" x14ac:dyDescent="0.3">
      <c r="A16" s="20"/>
      <c r="B16" s="58">
        <v>10</v>
      </c>
      <c r="C16" s="59" t="s">
        <v>45</v>
      </c>
      <c r="D16" s="60">
        <v>1</v>
      </c>
      <c r="E16" s="61" t="s">
        <v>33</v>
      </c>
      <c r="F16" s="154" t="s">
        <v>75</v>
      </c>
      <c r="G16" s="158"/>
      <c r="H16" s="88" t="s">
        <v>34</v>
      </c>
      <c r="I16" s="124"/>
      <c r="J16" s="130"/>
      <c r="K16" s="133"/>
      <c r="L16" s="136"/>
      <c r="M16" s="136"/>
      <c r="N16" s="127"/>
      <c r="O16" s="62">
        <f>D16*P16</f>
        <v>1250</v>
      </c>
      <c r="P16" s="63">
        <v>1250</v>
      </c>
      <c r="Q16" s="165"/>
      <c r="R16" s="64">
        <f>D16*Q16</f>
        <v>0</v>
      </c>
      <c r="S16" s="65" t="str">
        <f t="shared" si="1"/>
        <v xml:space="preserve"> </v>
      </c>
      <c r="T16" s="81" t="s">
        <v>49</v>
      </c>
      <c r="U16" s="89" t="s">
        <v>11</v>
      </c>
    </row>
    <row r="17" spans="1:21" ht="91.5" customHeight="1" thickBot="1" x14ac:dyDescent="0.3">
      <c r="A17" s="20"/>
      <c r="B17" s="93">
        <v>11</v>
      </c>
      <c r="C17" s="94" t="s">
        <v>61</v>
      </c>
      <c r="D17" s="95">
        <v>2</v>
      </c>
      <c r="E17" s="96" t="s">
        <v>33</v>
      </c>
      <c r="F17" s="109" t="s">
        <v>64</v>
      </c>
      <c r="G17" s="159"/>
      <c r="H17" s="97" t="s">
        <v>34</v>
      </c>
      <c r="I17" s="98" t="s">
        <v>32</v>
      </c>
      <c r="J17" s="99" t="s">
        <v>34</v>
      </c>
      <c r="K17" s="100"/>
      <c r="L17" s="108" t="s">
        <v>62</v>
      </c>
      <c r="M17" s="108" t="s">
        <v>63</v>
      </c>
      <c r="N17" s="101">
        <v>14</v>
      </c>
      <c r="O17" s="102">
        <f>D17*P17</f>
        <v>6000</v>
      </c>
      <c r="P17" s="103">
        <v>3000</v>
      </c>
      <c r="Q17" s="166"/>
      <c r="R17" s="104">
        <f>D17*Q17</f>
        <v>0</v>
      </c>
      <c r="S17" s="105" t="str">
        <f t="shared" si="1"/>
        <v xml:space="preserve"> </v>
      </c>
      <c r="T17" s="106"/>
      <c r="U17" s="107" t="s">
        <v>11</v>
      </c>
    </row>
    <row r="18" spans="1:21" ht="127.5" customHeight="1" thickBot="1" x14ac:dyDescent="0.3">
      <c r="A18" s="20"/>
      <c r="B18" s="93">
        <v>12</v>
      </c>
      <c r="C18" s="94" t="s">
        <v>65</v>
      </c>
      <c r="D18" s="95">
        <v>10</v>
      </c>
      <c r="E18" s="96" t="s">
        <v>33</v>
      </c>
      <c r="F18" s="109" t="s">
        <v>68</v>
      </c>
      <c r="G18" s="159"/>
      <c r="H18" s="97" t="s">
        <v>34</v>
      </c>
      <c r="I18" s="98" t="s">
        <v>32</v>
      </c>
      <c r="J18" s="99" t="s">
        <v>34</v>
      </c>
      <c r="K18" s="100"/>
      <c r="L18" s="108" t="s">
        <v>67</v>
      </c>
      <c r="M18" s="108" t="s">
        <v>66</v>
      </c>
      <c r="N18" s="101">
        <v>14</v>
      </c>
      <c r="O18" s="102">
        <f>D18*P18</f>
        <v>3550</v>
      </c>
      <c r="P18" s="103">
        <v>355</v>
      </c>
      <c r="Q18" s="166"/>
      <c r="R18" s="104">
        <f>D18*Q18</f>
        <v>0</v>
      </c>
      <c r="S18" s="105" t="str">
        <f t="shared" si="1"/>
        <v xml:space="preserve"> </v>
      </c>
      <c r="T18" s="106"/>
      <c r="U18" s="107" t="s">
        <v>11</v>
      </c>
    </row>
    <row r="19" spans="1:21" ht="105" customHeight="1" thickBot="1" x14ac:dyDescent="0.3">
      <c r="A19" s="20"/>
      <c r="B19" s="66">
        <v>13</v>
      </c>
      <c r="C19" s="67" t="s">
        <v>69</v>
      </c>
      <c r="D19" s="68">
        <v>2</v>
      </c>
      <c r="E19" s="69" t="s">
        <v>33</v>
      </c>
      <c r="F19" s="112" t="s">
        <v>72</v>
      </c>
      <c r="G19" s="160"/>
      <c r="H19" s="70" t="s">
        <v>34</v>
      </c>
      <c r="I19" s="110" t="s">
        <v>32</v>
      </c>
      <c r="J19" s="71" t="s">
        <v>34</v>
      </c>
      <c r="K19" s="72"/>
      <c r="L19" s="111" t="s">
        <v>70</v>
      </c>
      <c r="M19" s="111" t="s">
        <v>71</v>
      </c>
      <c r="N19" s="73">
        <v>14</v>
      </c>
      <c r="O19" s="74">
        <f>D19*P19</f>
        <v>500</v>
      </c>
      <c r="P19" s="75">
        <v>250</v>
      </c>
      <c r="Q19" s="167"/>
      <c r="R19" s="76">
        <f>D19*Q19</f>
        <v>0</v>
      </c>
      <c r="S19" s="77" t="str">
        <f t="shared" si="1"/>
        <v xml:space="preserve"> </v>
      </c>
      <c r="T19" s="78"/>
      <c r="U19" s="79" t="s">
        <v>15</v>
      </c>
    </row>
    <row r="20" spans="1:21" ht="17.45" customHeight="1" thickTop="1" thickBot="1" x14ac:dyDescent="0.3">
      <c r="C20"/>
      <c r="D20"/>
      <c r="E20"/>
      <c r="F20"/>
      <c r="G20"/>
      <c r="H20"/>
      <c r="I20"/>
      <c r="J20"/>
      <c r="M20"/>
      <c r="N20"/>
      <c r="O20"/>
    </row>
    <row r="21" spans="1:21" ht="51.75" customHeight="1" thickTop="1" thickBot="1" x14ac:dyDescent="0.3">
      <c r="B21" s="148" t="s">
        <v>30</v>
      </c>
      <c r="C21" s="148"/>
      <c r="D21" s="148"/>
      <c r="E21" s="148"/>
      <c r="F21" s="148"/>
      <c r="G21" s="148"/>
      <c r="H21" s="40"/>
      <c r="I21" s="40"/>
      <c r="J21" s="21"/>
      <c r="K21" s="21"/>
      <c r="L21" s="6"/>
      <c r="M21" s="6"/>
      <c r="N21" s="22"/>
      <c r="O21" s="22"/>
      <c r="P21" s="23" t="s">
        <v>9</v>
      </c>
      <c r="Q21" s="145" t="s">
        <v>10</v>
      </c>
      <c r="R21" s="146"/>
      <c r="S21" s="147"/>
      <c r="T21" s="24"/>
      <c r="U21" s="25"/>
    </row>
    <row r="22" spans="1:21" ht="50.45" customHeight="1" thickTop="1" thickBot="1" x14ac:dyDescent="0.3">
      <c r="B22" s="149" t="s">
        <v>28</v>
      </c>
      <c r="C22" s="149"/>
      <c r="D22" s="149"/>
      <c r="E22" s="149"/>
      <c r="F22" s="149"/>
      <c r="G22" s="149"/>
      <c r="H22" s="149"/>
      <c r="I22" s="26"/>
      <c r="L22" s="9"/>
      <c r="M22" s="9"/>
      <c r="N22" s="27"/>
      <c r="O22" s="27"/>
      <c r="P22" s="28">
        <f>SUM(O7:O19)</f>
        <v>72200</v>
      </c>
      <c r="Q22" s="142">
        <f>SUM(R7:R19)</f>
        <v>0</v>
      </c>
      <c r="R22" s="143"/>
      <c r="S22" s="144"/>
    </row>
    <row r="23" spans="1:21" ht="15.75" thickTop="1" x14ac:dyDescent="0.25">
      <c r="B23" s="141" t="s">
        <v>29</v>
      </c>
      <c r="C23" s="141"/>
      <c r="D23" s="141"/>
      <c r="E23" s="141"/>
      <c r="F23" s="141"/>
      <c r="G23" s="141"/>
      <c r="H23" s="115"/>
      <c r="I23" s="11"/>
      <c r="J23" s="11"/>
      <c r="K23" s="11"/>
      <c r="L23" s="11"/>
      <c r="M23" s="5"/>
      <c r="N23" s="5"/>
      <c r="O23" s="5"/>
      <c r="P23" s="11"/>
      <c r="Q23" s="11"/>
      <c r="R23" s="11"/>
    </row>
    <row r="24" spans="1:21" x14ac:dyDescent="0.25">
      <c r="B24" s="39"/>
      <c r="C24" s="39"/>
      <c r="D24" s="39"/>
      <c r="E24" s="39"/>
      <c r="F24" s="39"/>
      <c r="G24" s="115"/>
      <c r="H24" s="115"/>
      <c r="I24" s="11"/>
      <c r="J24" s="11"/>
      <c r="K24" s="11"/>
      <c r="L24" s="11"/>
      <c r="M24" s="5"/>
      <c r="N24" s="5"/>
      <c r="O24" s="5"/>
      <c r="P24" s="11"/>
      <c r="Q24" s="11"/>
      <c r="R24" s="11"/>
    </row>
    <row r="25" spans="1:21" x14ac:dyDescent="0.25">
      <c r="B25" s="39"/>
      <c r="C25" s="39"/>
      <c r="D25" s="39"/>
      <c r="E25" s="39"/>
      <c r="F25" s="39"/>
      <c r="G25" s="115"/>
      <c r="H25" s="115"/>
      <c r="I25" s="11"/>
      <c r="J25" s="11"/>
      <c r="K25" s="11"/>
      <c r="L25" s="11"/>
      <c r="M25" s="5"/>
      <c r="N25" s="5"/>
      <c r="O25" s="5"/>
      <c r="P25" s="11"/>
      <c r="Q25" s="11"/>
      <c r="R25" s="11"/>
    </row>
    <row r="26" spans="1:21" x14ac:dyDescent="0.25">
      <c r="B26" s="39"/>
      <c r="C26" s="39"/>
      <c r="D26" s="39"/>
      <c r="E26" s="39"/>
      <c r="F26" s="39"/>
      <c r="G26" s="115"/>
      <c r="H26" s="115"/>
      <c r="I26" s="11"/>
      <c r="J26" s="11"/>
      <c r="K26" s="11"/>
      <c r="L26" s="11"/>
      <c r="M26" s="5"/>
      <c r="N26" s="5"/>
      <c r="O26" s="5"/>
      <c r="P26" s="11"/>
      <c r="Q26" s="11"/>
      <c r="R26" s="11"/>
    </row>
    <row r="27" spans="1:21" ht="19.899999999999999" customHeight="1" x14ac:dyDescent="0.25">
      <c r="C27" s="21"/>
      <c r="D27" s="29"/>
      <c r="E27" s="21"/>
      <c r="F27" s="21"/>
      <c r="G27" s="115"/>
      <c r="H27" s="115"/>
      <c r="I27" s="11"/>
      <c r="J27" s="11"/>
      <c r="K27" s="11"/>
      <c r="L27" s="11"/>
      <c r="M27" s="5"/>
      <c r="N27" s="5"/>
      <c r="O27" s="5"/>
      <c r="P27" s="11"/>
      <c r="Q27" s="11"/>
      <c r="R27" s="11"/>
    </row>
    <row r="28" spans="1:21" ht="19.899999999999999" customHeight="1" x14ac:dyDescent="0.25">
      <c r="H28" s="30"/>
      <c r="I28" s="11"/>
      <c r="J28" s="11"/>
      <c r="K28" s="11"/>
      <c r="L28" s="11"/>
      <c r="M28" s="5"/>
      <c r="N28" s="5"/>
      <c r="O28" s="5"/>
      <c r="P28" s="11"/>
      <c r="Q28" s="11"/>
      <c r="R28" s="11"/>
    </row>
    <row r="29" spans="1:21" ht="19.899999999999999" customHeight="1" x14ac:dyDescent="0.25">
      <c r="C29" s="21"/>
      <c r="D29" s="29"/>
      <c r="E29" s="21"/>
      <c r="F29" s="21"/>
      <c r="G29" s="115"/>
      <c r="H29" s="115"/>
      <c r="I29" s="11"/>
      <c r="J29" s="11"/>
      <c r="K29" s="11"/>
      <c r="L29" s="11"/>
      <c r="M29" s="5"/>
      <c r="N29" s="5"/>
      <c r="O29" s="5"/>
      <c r="P29" s="11"/>
      <c r="Q29" s="11"/>
      <c r="R29" s="11"/>
    </row>
    <row r="30" spans="1:21" ht="19.899999999999999" customHeight="1" x14ac:dyDescent="0.25">
      <c r="C30" s="21"/>
      <c r="D30" s="29"/>
      <c r="E30" s="21"/>
      <c r="F30" s="21"/>
      <c r="G30" s="115"/>
      <c r="H30" s="115"/>
      <c r="I30" s="11"/>
      <c r="J30" s="11"/>
      <c r="K30" s="11"/>
      <c r="L30" s="11"/>
      <c r="M30" s="5"/>
      <c r="N30" s="5"/>
      <c r="O30" s="5"/>
      <c r="P30" s="11"/>
      <c r="Q30" s="11"/>
      <c r="R30" s="11"/>
    </row>
    <row r="31" spans="1:21" ht="19.899999999999999" customHeight="1" x14ac:dyDescent="0.25">
      <c r="C31" s="21"/>
      <c r="D31" s="29"/>
      <c r="E31" s="21"/>
      <c r="F31" s="21"/>
      <c r="G31" s="115"/>
      <c r="H31" s="115"/>
      <c r="I31" s="11"/>
      <c r="J31" s="11"/>
      <c r="K31" s="11"/>
      <c r="L31" s="11"/>
      <c r="M31" s="5"/>
      <c r="N31" s="5"/>
      <c r="O31" s="5"/>
      <c r="P31" s="11"/>
      <c r="Q31" s="11"/>
      <c r="R31" s="11"/>
    </row>
    <row r="32" spans="1:21" ht="19.899999999999999" customHeight="1" x14ac:dyDescent="0.25">
      <c r="C32" s="21"/>
      <c r="D32" s="29"/>
      <c r="E32" s="21"/>
      <c r="F32" s="21"/>
      <c r="G32" s="115"/>
      <c r="H32" s="115"/>
      <c r="I32" s="11"/>
      <c r="J32" s="11"/>
      <c r="K32" s="11"/>
      <c r="L32" s="11"/>
      <c r="M32" s="5"/>
      <c r="N32" s="5"/>
      <c r="O32" s="5"/>
      <c r="P32" s="11"/>
      <c r="Q32" s="11"/>
      <c r="R32" s="11"/>
    </row>
    <row r="33" spans="3:18" ht="19.899999999999999" customHeight="1" x14ac:dyDescent="0.25">
      <c r="C33" s="21"/>
      <c r="D33" s="29"/>
      <c r="E33" s="21"/>
      <c r="F33" s="21"/>
      <c r="G33" s="115"/>
      <c r="H33" s="115"/>
      <c r="I33" s="11"/>
      <c r="J33" s="11"/>
      <c r="K33" s="11"/>
      <c r="L33" s="11"/>
      <c r="M33" s="5"/>
      <c r="N33" s="5"/>
      <c r="O33" s="5"/>
      <c r="P33" s="11"/>
      <c r="Q33" s="11"/>
      <c r="R33" s="11"/>
    </row>
    <row r="34" spans="3:18" ht="19.899999999999999" customHeight="1" x14ac:dyDescent="0.25">
      <c r="C34" s="21"/>
      <c r="D34" s="29"/>
      <c r="E34" s="21"/>
      <c r="F34" s="21"/>
      <c r="G34" s="115"/>
      <c r="H34" s="115"/>
      <c r="I34" s="11"/>
      <c r="J34" s="11"/>
      <c r="K34" s="11"/>
      <c r="L34" s="11"/>
      <c r="M34" s="5"/>
      <c r="N34" s="5"/>
      <c r="O34" s="5"/>
      <c r="P34" s="11"/>
      <c r="Q34" s="11"/>
      <c r="R34" s="11"/>
    </row>
    <row r="35" spans="3:18" ht="19.899999999999999" customHeight="1" x14ac:dyDescent="0.25">
      <c r="C35" s="21"/>
      <c r="D35" s="29"/>
      <c r="E35" s="21"/>
      <c r="F35" s="21"/>
      <c r="G35" s="115"/>
      <c r="H35" s="115"/>
      <c r="I35" s="11"/>
      <c r="J35" s="11"/>
      <c r="K35" s="11"/>
      <c r="L35" s="11"/>
      <c r="M35" s="5"/>
      <c r="N35" s="5"/>
      <c r="O35" s="5"/>
      <c r="P35" s="11"/>
      <c r="Q35" s="11"/>
      <c r="R35" s="11"/>
    </row>
    <row r="36" spans="3:18" ht="19.899999999999999" customHeight="1" x14ac:dyDescent="0.25">
      <c r="C36" s="21"/>
      <c r="D36" s="29"/>
      <c r="E36" s="21"/>
      <c r="F36" s="21"/>
      <c r="G36" s="115"/>
      <c r="H36" s="115"/>
      <c r="I36" s="11"/>
      <c r="J36" s="11"/>
      <c r="K36" s="11"/>
      <c r="L36" s="11"/>
      <c r="M36" s="5"/>
      <c r="N36" s="5"/>
      <c r="O36" s="5"/>
      <c r="P36" s="11"/>
      <c r="Q36" s="11"/>
      <c r="R36" s="11"/>
    </row>
    <row r="37" spans="3:18" ht="19.899999999999999" customHeight="1" x14ac:dyDescent="0.25">
      <c r="C37" s="21"/>
      <c r="D37" s="29"/>
      <c r="E37" s="21"/>
      <c r="F37" s="21"/>
      <c r="G37" s="115"/>
      <c r="H37" s="115"/>
      <c r="I37" s="11"/>
      <c r="J37" s="11"/>
      <c r="K37" s="11"/>
      <c r="L37" s="11"/>
      <c r="M37" s="5"/>
      <c r="N37" s="5"/>
      <c r="O37" s="5"/>
      <c r="P37" s="11"/>
      <c r="Q37" s="11"/>
      <c r="R37" s="11"/>
    </row>
    <row r="38" spans="3:18" ht="19.899999999999999" customHeight="1" x14ac:dyDescent="0.25">
      <c r="C38" s="21"/>
      <c r="D38" s="29"/>
      <c r="E38" s="21"/>
      <c r="F38" s="21"/>
      <c r="G38" s="115"/>
      <c r="H38" s="115"/>
      <c r="I38" s="11"/>
      <c r="J38" s="11"/>
      <c r="K38" s="11"/>
      <c r="L38" s="11"/>
      <c r="M38" s="5"/>
      <c r="N38" s="5"/>
      <c r="O38" s="5"/>
      <c r="P38" s="11"/>
      <c r="Q38" s="11"/>
      <c r="R38" s="11"/>
    </row>
    <row r="39" spans="3:18" ht="19.899999999999999" customHeight="1" x14ac:dyDescent="0.25">
      <c r="C39" s="21"/>
      <c r="D39" s="29"/>
      <c r="E39" s="21"/>
      <c r="F39" s="21"/>
      <c r="G39" s="115"/>
      <c r="H39" s="115"/>
      <c r="I39" s="11"/>
      <c r="J39" s="11"/>
      <c r="K39" s="11"/>
      <c r="L39" s="11"/>
      <c r="M39" s="5"/>
      <c r="N39" s="5"/>
      <c r="O39" s="5"/>
      <c r="P39" s="11"/>
      <c r="Q39" s="11"/>
      <c r="R39" s="11"/>
    </row>
    <row r="40" spans="3:18" ht="19.899999999999999" customHeight="1" x14ac:dyDescent="0.25">
      <c r="C40" s="21"/>
      <c r="D40" s="29"/>
      <c r="E40" s="21"/>
      <c r="F40" s="21"/>
      <c r="G40" s="115"/>
      <c r="H40" s="115"/>
      <c r="I40" s="11"/>
      <c r="J40" s="11"/>
      <c r="K40" s="11"/>
      <c r="L40" s="11"/>
      <c r="M40" s="5"/>
      <c r="N40" s="5"/>
      <c r="O40" s="5"/>
      <c r="P40" s="11"/>
      <c r="Q40" s="11"/>
      <c r="R40" s="11"/>
    </row>
    <row r="41" spans="3:18" ht="19.899999999999999" customHeight="1" x14ac:dyDescent="0.25">
      <c r="C41" s="21"/>
      <c r="D41" s="29"/>
      <c r="E41" s="21"/>
      <c r="F41" s="21"/>
      <c r="G41" s="115"/>
      <c r="H41" s="115"/>
      <c r="I41" s="11"/>
      <c r="J41" s="11"/>
      <c r="K41" s="11"/>
      <c r="L41" s="11"/>
      <c r="M41" s="5"/>
      <c r="N41" s="5"/>
      <c r="O41" s="5"/>
      <c r="P41" s="11"/>
      <c r="Q41" s="11"/>
      <c r="R41" s="11"/>
    </row>
    <row r="42" spans="3:18" ht="19.899999999999999" customHeight="1" x14ac:dyDescent="0.25">
      <c r="C42" s="21"/>
      <c r="D42" s="29"/>
      <c r="E42" s="21"/>
      <c r="F42" s="21"/>
      <c r="G42" s="115"/>
      <c r="H42" s="115"/>
      <c r="I42" s="11"/>
      <c r="J42" s="11"/>
      <c r="K42" s="11"/>
      <c r="L42" s="11"/>
      <c r="M42" s="5"/>
      <c r="N42" s="5"/>
      <c r="O42" s="5"/>
      <c r="P42" s="11"/>
      <c r="Q42" s="11"/>
      <c r="R42" s="11"/>
    </row>
    <row r="43" spans="3:18" ht="19.899999999999999" customHeight="1" x14ac:dyDescent="0.25">
      <c r="C43" s="21"/>
      <c r="D43" s="29"/>
      <c r="E43" s="21"/>
      <c r="F43" s="21"/>
      <c r="G43" s="115"/>
      <c r="H43" s="115"/>
      <c r="I43" s="11"/>
      <c r="J43" s="11"/>
      <c r="K43" s="11"/>
      <c r="L43" s="11"/>
      <c r="M43" s="5"/>
      <c r="N43" s="5"/>
      <c r="O43" s="5"/>
      <c r="P43" s="11"/>
      <c r="Q43" s="11"/>
      <c r="R43" s="11"/>
    </row>
    <row r="44" spans="3:18" ht="19.899999999999999" customHeight="1" x14ac:dyDescent="0.25">
      <c r="C44" s="21"/>
      <c r="D44" s="29"/>
      <c r="E44" s="21"/>
      <c r="F44" s="21"/>
      <c r="G44" s="115"/>
      <c r="H44" s="115"/>
      <c r="I44" s="11"/>
      <c r="J44" s="11"/>
      <c r="K44" s="11"/>
      <c r="L44" s="11"/>
      <c r="M44" s="5"/>
      <c r="N44" s="5"/>
      <c r="O44" s="5"/>
      <c r="P44" s="11"/>
      <c r="Q44" s="11"/>
      <c r="R44" s="11"/>
    </row>
    <row r="45" spans="3:18" ht="19.899999999999999" customHeight="1" x14ac:dyDescent="0.25">
      <c r="C45" s="21"/>
      <c r="D45" s="29"/>
      <c r="E45" s="21"/>
      <c r="F45" s="21"/>
      <c r="G45" s="115"/>
      <c r="H45" s="115"/>
      <c r="I45" s="11"/>
      <c r="J45" s="11"/>
      <c r="K45" s="11"/>
      <c r="L45" s="11"/>
      <c r="M45" s="5"/>
      <c r="N45" s="5"/>
      <c r="O45" s="5"/>
      <c r="P45" s="11"/>
      <c r="Q45" s="11"/>
      <c r="R45" s="11"/>
    </row>
    <row r="46" spans="3:18" ht="19.899999999999999" customHeight="1" x14ac:dyDescent="0.25">
      <c r="C46" s="21"/>
      <c r="D46" s="29"/>
      <c r="E46" s="21"/>
      <c r="F46" s="21"/>
      <c r="G46" s="115"/>
      <c r="H46" s="115"/>
      <c r="I46" s="11"/>
      <c r="J46" s="11"/>
      <c r="K46" s="11"/>
      <c r="L46" s="11"/>
      <c r="M46" s="5"/>
      <c r="N46" s="5"/>
      <c r="O46" s="5"/>
      <c r="P46" s="11"/>
      <c r="Q46" s="11"/>
      <c r="R46" s="11"/>
    </row>
    <row r="47" spans="3:18" ht="19.899999999999999" customHeight="1" x14ac:dyDescent="0.25">
      <c r="C47" s="21"/>
      <c r="D47" s="29"/>
      <c r="E47" s="21"/>
      <c r="F47" s="21"/>
      <c r="G47" s="115"/>
      <c r="H47" s="115"/>
      <c r="I47" s="11"/>
      <c r="J47" s="11"/>
      <c r="K47" s="11"/>
      <c r="L47" s="11"/>
      <c r="M47" s="5"/>
      <c r="N47" s="5"/>
      <c r="O47" s="5"/>
      <c r="P47" s="11"/>
      <c r="Q47" s="11"/>
      <c r="R47" s="11"/>
    </row>
    <row r="48" spans="3:18" ht="19.899999999999999" customHeight="1" x14ac:dyDescent="0.25">
      <c r="C48" s="21"/>
      <c r="D48" s="29"/>
      <c r="E48" s="21"/>
      <c r="F48" s="21"/>
      <c r="G48" s="115"/>
      <c r="H48" s="115"/>
      <c r="I48" s="11"/>
      <c r="J48" s="11"/>
      <c r="K48" s="11"/>
      <c r="L48" s="11"/>
      <c r="M48" s="5"/>
      <c r="N48" s="5"/>
      <c r="O48" s="5"/>
      <c r="P48" s="11"/>
      <c r="Q48" s="11"/>
      <c r="R48" s="11"/>
    </row>
    <row r="49" spans="3:18" ht="19.899999999999999" customHeight="1" x14ac:dyDescent="0.25">
      <c r="C49" s="21"/>
      <c r="D49" s="29"/>
      <c r="E49" s="21"/>
      <c r="F49" s="21"/>
      <c r="G49" s="115"/>
      <c r="H49" s="115"/>
      <c r="I49" s="11"/>
      <c r="J49" s="11"/>
      <c r="K49" s="11"/>
      <c r="L49" s="11"/>
      <c r="M49" s="5"/>
      <c r="N49" s="5"/>
      <c r="O49" s="5"/>
      <c r="P49" s="11"/>
      <c r="Q49" s="11"/>
      <c r="R49" s="11"/>
    </row>
    <row r="50" spans="3:18" ht="19.899999999999999" customHeight="1" x14ac:dyDescent="0.25">
      <c r="C50" s="21"/>
      <c r="D50" s="29"/>
      <c r="E50" s="21"/>
      <c r="F50" s="21"/>
      <c r="G50" s="115"/>
      <c r="H50" s="115"/>
      <c r="I50" s="11"/>
      <c r="J50" s="11"/>
      <c r="K50" s="11"/>
      <c r="L50" s="11"/>
      <c r="M50" s="5"/>
      <c r="N50" s="5"/>
      <c r="O50" s="5"/>
      <c r="P50" s="11"/>
      <c r="Q50" s="11"/>
      <c r="R50" s="11"/>
    </row>
    <row r="51" spans="3:18" ht="19.899999999999999" customHeight="1" x14ac:dyDescent="0.25">
      <c r="C51" s="21"/>
      <c r="D51" s="29"/>
      <c r="E51" s="21"/>
      <c r="F51" s="21"/>
      <c r="G51" s="115"/>
      <c r="H51" s="115"/>
      <c r="I51" s="11"/>
      <c r="J51" s="11"/>
      <c r="K51" s="11"/>
      <c r="L51" s="11"/>
      <c r="M51" s="5"/>
      <c r="N51" s="5"/>
      <c r="O51" s="5"/>
      <c r="P51" s="11"/>
      <c r="Q51" s="11"/>
      <c r="R51" s="11"/>
    </row>
    <row r="52" spans="3:18" ht="19.899999999999999" customHeight="1" x14ac:dyDescent="0.25">
      <c r="C52" s="21"/>
      <c r="D52" s="29"/>
      <c r="E52" s="21"/>
      <c r="F52" s="21"/>
      <c r="G52" s="115"/>
      <c r="H52" s="115"/>
      <c r="I52" s="11"/>
      <c r="J52" s="11"/>
      <c r="K52" s="11"/>
      <c r="L52" s="11"/>
      <c r="M52" s="5"/>
      <c r="N52" s="5"/>
      <c r="O52" s="5"/>
      <c r="P52" s="11"/>
      <c r="Q52" s="11"/>
      <c r="R52" s="11"/>
    </row>
    <row r="53" spans="3:18" ht="19.899999999999999" customHeight="1" x14ac:dyDescent="0.25">
      <c r="C53" s="21"/>
      <c r="D53" s="29"/>
      <c r="E53" s="21"/>
      <c r="F53" s="21"/>
      <c r="G53" s="115"/>
      <c r="H53" s="115"/>
      <c r="I53" s="11"/>
      <c r="J53" s="11"/>
      <c r="K53" s="11"/>
      <c r="L53" s="11"/>
      <c r="M53" s="5"/>
      <c r="N53" s="5"/>
      <c r="O53" s="5"/>
      <c r="P53" s="11"/>
      <c r="Q53" s="11"/>
      <c r="R53" s="11"/>
    </row>
    <row r="54" spans="3:18" ht="19.899999999999999" customHeight="1" x14ac:dyDescent="0.25">
      <c r="C54" s="21"/>
      <c r="D54" s="29"/>
      <c r="E54" s="21"/>
      <c r="F54" s="21"/>
      <c r="G54" s="115"/>
      <c r="H54" s="115"/>
      <c r="I54" s="11"/>
      <c r="J54" s="11"/>
      <c r="K54" s="11"/>
      <c r="L54" s="11"/>
      <c r="M54" s="5"/>
      <c r="N54" s="5"/>
      <c r="O54" s="5"/>
      <c r="P54" s="11"/>
      <c r="Q54" s="11"/>
      <c r="R54" s="11"/>
    </row>
    <row r="55" spans="3:18" ht="19.899999999999999" customHeight="1" x14ac:dyDescent="0.25">
      <c r="C55" s="21"/>
      <c r="D55" s="29"/>
      <c r="E55" s="21"/>
      <c r="F55" s="21"/>
      <c r="G55" s="115"/>
      <c r="H55" s="115"/>
      <c r="I55" s="11"/>
      <c r="J55" s="11"/>
      <c r="K55" s="11"/>
      <c r="L55" s="11"/>
      <c r="M55" s="5"/>
      <c r="N55" s="5"/>
      <c r="O55" s="5"/>
      <c r="P55" s="11"/>
      <c r="Q55" s="11"/>
      <c r="R55" s="11"/>
    </row>
    <row r="56" spans="3:18" ht="19.899999999999999" customHeight="1" x14ac:dyDescent="0.25">
      <c r="C56" s="21"/>
      <c r="D56" s="29"/>
      <c r="E56" s="21"/>
      <c r="F56" s="21"/>
      <c r="G56" s="115"/>
      <c r="H56" s="115"/>
      <c r="I56" s="11"/>
      <c r="J56" s="11"/>
      <c r="K56" s="11"/>
      <c r="L56" s="11"/>
      <c r="M56" s="5"/>
      <c r="N56" s="5"/>
      <c r="O56" s="5"/>
      <c r="P56" s="11"/>
      <c r="Q56" s="11"/>
      <c r="R56" s="11"/>
    </row>
    <row r="57" spans="3:18" ht="19.899999999999999" customHeight="1" x14ac:dyDescent="0.25">
      <c r="C57" s="21"/>
      <c r="D57" s="29"/>
      <c r="E57" s="21"/>
      <c r="F57" s="21"/>
      <c r="G57" s="115"/>
      <c r="H57" s="115"/>
      <c r="I57" s="11"/>
      <c r="J57" s="11"/>
      <c r="K57" s="11"/>
      <c r="L57" s="11"/>
      <c r="M57" s="5"/>
      <c r="N57" s="5"/>
      <c r="O57" s="5"/>
      <c r="P57" s="11"/>
      <c r="Q57" s="11"/>
      <c r="R57" s="11"/>
    </row>
    <row r="58" spans="3:18" ht="19.899999999999999" customHeight="1" x14ac:dyDescent="0.25">
      <c r="C58" s="21"/>
      <c r="D58" s="29"/>
      <c r="E58" s="21"/>
      <c r="F58" s="21"/>
      <c r="G58" s="115"/>
      <c r="H58" s="115"/>
      <c r="I58" s="11"/>
      <c r="J58" s="11"/>
      <c r="K58" s="11"/>
      <c r="L58" s="11"/>
      <c r="M58" s="5"/>
      <c r="N58" s="5"/>
      <c r="O58" s="5"/>
      <c r="P58" s="11"/>
      <c r="Q58" s="11"/>
      <c r="R58" s="11"/>
    </row>
    <row r="59" spans="3:18" ht="19.899999999999999" customHeight="1" x14ac:dyDescent="0.25">
      <c r="C59" s="21"/>
      <c r="D59" s="29"/>
      <c r="E59" s="21"/>
      <c r="F59" s="21"/>
      <c r="G59" s="115"/>
      <c r="H59" s="115"/>
      <c r="I59" s="11"/>
      <c r="J59" s="11"/>
      <c r="K59" s="11"/>
      <c r="L59" s="11"/>
      <c r="M59" s="5"/>
      <c r="N59" s="5"/>
      <c r="O59" s="5"/>
      <c r="P59" s="11"/>
      <c r="Q59" s="11"/>
      <c r="R59" s="11"/>
    </row>
    <row r="60" spans="3:18" ht="19.899999999999999" customHeight="1" x14ac:dyDescent="0.25">
      <c r="C60" s="21"/>
      <c r="D60" s="29"/>
      <c r="E60" s="21"/>
      <c r="F60" s="21"/>
      <c r="G60" s="115"/>
      <c r="H60" s="115"/>
      <c r="I60" s="11"/>
      <c r="J60" s="11"/>
      <c r="K60" s="11"/>
      <c r="L60" s="11"/>
      <c r="M60" s="5"/>
      <c r="N60" s="5"/>
      <c r="O60" s="5"/>
      <c r="P60" s="11"/>
      <c r="Q60" s="11"/>
      <c r="R60" s="11"/>
    </row>
    <row r="61" spans="3:18" ht="19.899999999999999" customHeight="1" x14ac:dyDescent="0.25">
      <c r="C61" s="21"/>
      <c r="D61" s="29"/>
      <c r="E61" s="21"/>
      <c r="F61" s="21"/>
      <c r="G61" s="115"/>
      <c r="H61" s="115"/>
      <c r="I61" s="11"/>
      <c r="J61" s="11"/>
      <c r="K61" s="11"/>
      <c r="L61" s="11"/>
      <c r="M61" s="5"/>
      <c r="N61" s="5"/>
      <c r="O61" s="5"/>
      <c r="P61" s="11"/>
      <c r="Q61" s="11"/>
      <c r="R61" s="11"/>
    </row>
    <row r="62" spans="3:18" ht="19.899999999999999" customHeight="1" x14ac:dyDescent="0.25">
      <c r="C62" s="21"/>
      <c r="D62" s="29"/>
      <c r="E62" s="21"/>
      <c r="F62" s="21"/>
      <c r="G62" s="115"/>
      <c r="H62" s="115"/>
      <c r="I62" s="11"/>
      <c r="J62" s="11"/>
      <c r="K62" s="11"/>
      <c r="L62" s="11"/>
      <c r="M62" s="5"/>
      <c r="N62" s="5"/>
      <c r="O62" s="5"/>
      <c r="P62" s="11"/>
      <c r="Q62" s="11"/>
      <c r="R62" s="11"/>
    </row>
    <row r="63" spans="3:18" ht="19.899999999999999" customHeight="1" x14ac:dyDescent="0.25">
      <c r="C63" s="21"/>
      <c r="D63" s="29"/>
      <c r="E63" s="21"/>
      <c r="F63" s="21"/>
      <c r="G63" s="115"/>
      <c r="H63" s="115"/>
      <c r="I63" s="11"/>
      <c r="J63" s="11"/>
      <c r="K63" s="11"/>
      <c r="L63" s="11"/>
      <c r="M63" s="5"/>
      <c r="N63" s="5"/>
      <c r="O63" s="5"/>
      <c r="P63" s="11"/>
      <c r="Q63" s="11"/>
      <c r="R63" s="11"/>
    </row>
    <row r="64" spans="3:18" ht="19.899999999999999" customHeight="1" x14ac:dyDescent="0.25">
      <c r="C64" s="21"/>
      <c r="D64" s="29"/>
      <c r="E64" s="21"/>
      <c r="F64" s="21"/>
      <c r="G64" s="115"/>
      <c r="H64" s="115"/>
      <c r="I64" s="11"/>
      <c r="J64" s="11"/>
      <c r="K64" s="11"/>
      <c r="L64" s="11"/>
      <c r="M64" s="5"/>
      <c r="N64" s="5"/>
      <c r="O64" s="5"/>
      <c r="P64" s="11"/>
      <c r="Q64" s="11"/>
      <c r="R64" s="11"/>
    </row>
    <row r="65" spans="3:18" ht="19.899999999999999" customHeight="1" x14ac:dyDescent="0.25">
      <c r="C65" s="21"/>
      <c r="D65" s="29"/>
      <c r="E65" s="21"/>
      <c r="F65" s="21"/>
      <c r="G65" s="115"/>
      <c r="H65" s="115"/>
      <c r="I65" s="11"/>
      <c r="J65" s="11"/>
      <c r="K65" s="11"/>
      <c r="L65" s="11"/>
      <c r="M65" s="5"/>
      <c r="N65" s="5"/>
      <c r="O65" s="5"/>
      <c r="P65" s="11"/>
      <c r="Q65" s="11"/>
      <c r="R65" s="11"/>
    </row>
    <row r="66" spans="3:18" ht="19.899999999999999" customHeight="1" x14ac:dyDescent="0.25">
      <c r="C66" s="21"/>
      <c r="D66" s="29"/>
      <c r="E66" s="21"/>
      <c r="F66" s="21"/>
      <c r="G66" s="115"/>
      <c r="H66" s="115"/>
      <c r="I66" s="11"/>
      <c r="J66" s="11"/>
      <c r="K66" s="11"/>
      <c r="L66" s="11"/>
      <c r="M66" s="5"/>
      <c r="N66" s="5"/>
      <c r="O66" s="5"/>
      <c r="P66" s="11"/>
      <c r="Q66" s="11"/>
      <c r="R66" s="11"/>
    </row>
    <row r="67" spans="3:18" ht="19.899999999999999" customHeight="1" x14ac:dyDescent="0.25">
      <c r="C67" s="21"/>
      <c r="D67" s="29"/>
      <c r="E67" s="21"/>
      <c r="F67" s="21"/>
      <c r="G67" s="115"/>
      <c r="H67" s="115"/>
      <c r="I67" s="11"/>
      <c r="J67" s="11"/>
      <c r="K67" s="11"/>
      <c r="L67" s="11"/>
      <c r="M67" s="5"/>
      <c r="N67" s="5"/>
      <c r="O67" s="5"/>
      <c r="P67" s="11"/>
      <c r="Q67" s="11"/>
      <c r="R67" s="11"/>
    </row>
    <row r="68" spans="3:18" ht="19.899999999999999" customHeight="1" x14ac:dyDescent="0.25">
      <c r="C68" s="21"/>
      <c r="D68" s="29"/>
      <c r="E68" s="21"/>
      <c r="F68" s="21"/>
      <c r="G68" s="115"/>
      <c r="H68" s="115"/>
      <c r="I68" s="11"/>
      <c r="J68" s="11"/>
      <c r="K68" s="11"/>
      <c r="L68" s="11"/>
      <c r="M68" s="5"/>
      <c r="N68" s="5"/>
      <c r="O68" s="5"/>
      <c r="P68" s="11"/>
      <c r="Q68" s="11"/>
      <c r="R68" s="11"/>
    </row>
    <row r="69" spans="3:18" ht="19.899999999999999" customHeight="1" x14ac:dyDescent="0.25">
      <c r="C69" s="21"/>
      <c r="D69" s="29"/>
      <c r="E69" s="21"/>
      <c r="F69" s="21"/>
      <c r="G69" s="115"/>
      <c r="H69" s="115"/>
      <c r="I69" s="11"/>
      <c r="J69" s="11"/>
      <c r="K69" s="11"/>
      <c r="L69" s="11"/>
      <c r="M69" s="5"/>
      <c r="N69" s="5"/>
      <c r="O69" s="5"/>
      <c r="P69" s="11"/>
      <c r="Q69" s="11"/>
      <c r="R69" s="11"/>
    </row>
    <row r="70" spans="3:18" ht="19.899999999999999" customHeight="1" x14ac:dyDescent="0.25">
      <c r="C70" s="21"/>
      <c r="D70" s="29"/>
      <c r="E70" s="21"/>
      <c r="F70" s="21"/>
      <c r="G70" s="115"/>
      <c r="H70" s="115"/>
      <c r="I70" s="11"/>
      <c r="J70" s="11"/>
      <c r="K70" s="11"/>
      <c r="L70" s="11"/>
      <c r="M70" s="5"/>
      <c r="N70" s="5"/>
      <c r="O70" s="5"/>
      <c r="P70" s="11"/>
      <c r="Q70" s="11"/>
      <c r="R70" s="11"/>
    </row>
    <row r="71" spans="3:18" ht="19.899999999999999" customHeight="1" x14ac:dyDescent="0.25">
      <c r="C71" s="21"/>
      <c r="D71" s="29"/>
      <c r="E71" s="21"/>
      <c r="F71" s="21"/>
      <c r="G71" s="115"/>
      <c r="H71" s="115"/>
      <c r="I71" s="11"/>
      <c r="J71" s="11"/>
      <c r="K71" s="11"/>
      <c r="L71" s="11"/>
      <c r="M71" s="5"/>
      <c r="N71" s="5"/>
      <c r="O71" s="5"/>
      <c r="P71" s="11"/>
      <c r="Q71" s="11"/>
      <c r="R71" s="11"/>
    </row>
    <row r="72" spans="3:18" ht="19.899999999999999" customHeight="1" x14ac:dyDescent="0.25">
      <c r="C72" s="21"/>
      <c r="D72" s="29"/>
      <c r="E72" s="21"/>
      <c r="F72" s="21"/>
      <c r="G72" s="115"/>
      <c r="H72" s="115"/>
      <c r="I72" s="11"/>
      <c r="J72" s="11"/>
      <c r="K72" s="11"/>
      <c r="L72" s="11"/>
      <c r="M72" s="5"/>
      <c r="N72" s="5"/>
      <c r="O72" s="5"/>
      <c r="P72" s="11"/>
      <c r="Q72" s="11"/>
      <c r="R72" s="11"/>
    </row>
    <row r="73" spans="3:18" ht="19.899999999999999" customHeight="1" x14ac:dyDescent="0.25">
      <c r="C73" s="21"/>
      <c r="D73" s="29"/>
      <c r="E73" s="21"/>
      <c r="F73" s="21"/>
      <c r="G73" s="115"/>
      <c r="H73" s="115"/>
      <c r="I73" s="11"/>
      <c r="J73" s="11"/>
      <c r="K73" s="11"/>
      <c r="L73" s="11"/>
      <c r="M73" s="5"/>
      <c r="N73" s="5"/>
      <c r="O73" s="5"/>
      <c r="P73" s="11"/>
      <c r="Q73" s="11"/>
      <c r="R73" s="11"/>
    </row>
    <row r="74" spans="3:18" ht="19.899999999999999" customHeight="1" x14ac:dyDescent="0.25">
      <c r="C74" s="21"/>
      <c r="D74" s="29"/>
      <c r="E74" s="21"/>
      <c r="F74" s="21"/>
      <c r="G74" s="115"/>
      <c r="H74" s="115"/>
      <c r="I74" s="11"/>
      <c r="J74" s="11"/>
      <c r="K74" s="11"/>
      <c r="L74" s="11"/>
      <c r="M74" s="5"/>
      <c r="N74" s="5"/>
      <c r="O74" s="5"/>
      <c r="P74" s="11"/>
      <c r="Q74" s="11"/>
      <c r="R74" s="11"/>
    </row>
    <row r="75" spans="3:18" ht="19.899999999999999" customHeight="1" x14ac:dyDescent="0.25">
      <c r="C75" s="21"/>
      <c r="D75" s="29"/>
      <c r="E75" s="21"/>
      <c r="F75" s="21"/>
      <c r="G75" s="115"/>
      <c r="H75" s="115"/>
      <c r="I75" s="11"/>
      <c r="J75" s="11"/>
      <c r="K75" s="11"/>
      <c r="L75" s="11"/>
      <c r="M75" s="5"/>
      <c r="N75" s="5"/>
      <c r="O75" s="5"/>
      <c r="P75" s="11"/>
      <c r="Q75" s="11"/>
      <c r="R75" s="11"/>
    </row>
    <row r="76" spans="3:18" ht="19.899999999999999" customHeight="1" x14ac:dyDescent="0.25">
      <c r="C76" s="21"/>
      <c r="D76" s="29"/>
      <c r="E76" s="21"/>
      <c r="F76" s="21"/>
      <c r="G76" s="115"/>
      <c r="H76" s="115"/>
      <c r="I76" s="11"/>
      <c r="J76" s="11"/>
      <c r="K76" s="11"/>
      <c r="L76" s="11"/>
      <c r="M76" s="5"/>
      <c r="N76" s="5"/>
      <c r="O76" s="5"/>
      <c r="P76" s="11"/>
      <c r="Q76" s="11"/>
      <c r="R76" s="11"/>
    </row>
    <row r="77" spans="3:18" ht="19.899999999999999" customHeight="1" x14ac:dyDescent="0.25">
      <c r="C77" s="21"/>
      <c r="D77" s="29"/>
      <c r="E77" s="21"/>
      <c r="F77" s="21"/>
      <c r="G77" s="115"/>
      <c r="H77" s="115"/>
      <c r="I77" s="11"/>
      <c r="J77" s="11"/>
      <c r="K77" s="11"/>
      <c r="L77" s="11"/>
      <c r="M77" s="5"/>
      <c r="N77" s="5"/>
      <c r="O77" s="5"/>
      <c r="P77" s="11"/>
      <c r="Q77" s="11"/>
      <c r="R77" s="11"/>
    </row>
    <row r="78" spans="3:18" ht="19.899999999999999" customHeight="1" x14ac:dyDescent="0.25">
      <c r="C78" s="21"/>
      <c r="D78" s="29"/>
      <c r="E78" s="21"/>
      <c r="F78" s="21"/>
      <c r="G78" s="115"/>
      <c r="H78" s="115"/>
      <c r="I78" s="11"/>
      <c r="J78" s="11"/>
      <c r="K78" s="11"/>
      <c r="L78" s="11"/>
      <c r="M78" s="5"/>
      <c r="N78" s="5"/>
      <c r="O78" s="5"/>
      <c r="P78" s="11"/>
      <c r="Q78" s="11"/>
      <c r="R78" s="11"/>
    </row>
    <row r="79" spans="3:18" ht="19.899999999999999" customHeight="1" x14ac:dyDescent="0.25">
      <c r="C79" s="21"/>
      <c r="D79" s="29"/>
      <c r="E79" s="21"/>
      <c r="F79" s="21"/>
      <c r="G79" s="115"/>
      <c r="H79" s="115"/>
      <c r="I79" s="11"/>
      <c r="J79" s="11"/>
      <c r="K79" s="11"/>
      <c r="L79" s="11"/>
      <c r="M79" s="5"/>
      <c r="N79" s="5"/>
      <c r="O79" s="5"/>
      <c r="P79" s="11"/>
      <c r="Q79" s="11"/>
      <c r="R79" s="11"/>
    </row>
    <row r="80" spans="3:18" ht="19.899999999999999" customHeight="1" x14ac:dyDescent="0.25">
      <c r="C80" s="21"/>
      <c r="D80" s="29"/>
      <c r="E80" s="21"/>
      <c r="F80" s="21"/>
      <c r="G80" s="115"/>
      <c r="H80" s="115"/>
      <c r="I80" s="11"/>
      <c r="J80" s="11"/>
      <c r="K80" s="11"/>
      <c r="L80" s="11"/>
      <c r="M80" s="5"/>
      <c r="N80" s="5"/>
      <c r="O80" s="5"/>
      <c r="P80" s="11"/>
      <c r="Q80" s="11"/>
      <c r="R80" s="11"/>
    </row>
    <row r="81" spans="3:18" ht="19.899999999999999" customHeight="1" x14ac:dyDescent="0.25">
      <c r="C81" s="21"/>
      <c r="D81" s="29"/>
      <c r="E81" s="21"/>
      <c r="F81" s="21"/>
      <c r="G81" s="115"/>
      <c r="H81" s="115"/>
      <c r="I81" s="11"/>
      <c r="J81" s="11"/>
      <c r="K81" s="11"/>
      <c r="L81" s="11"/>
      <c r="M81" s="5"/>
      <c r="N81" s="5"/>
      <c r="O81" s="5"/>
      <c r="P81" s="11"/>
      <c r="Q81" s="11"/>
      <c r="R81" s="11"/>
    </row>
    <row r="82" spans="3:18" ht="19.899999999999999" customHeight="1" x14ac:dyDescent="0.25">
      <c r="C82" s="21"/>
      <c r="D82" s="29"/>
      <c r="E82" s="21"/>
      <c r="F82" s="21"/>
      <c r="G82" s="115"/>
      <c r="H82" s="115"/>
      <c r="I82" s="11"/>
      <c r="J82" s="11"/>
      <c r="K82" s="11"/>
      <c r="L82" s="11"/>
      <c r="M82" s="5"/>
      <c r="N82" s="5"/>
      <c r="O82" s="5"/>
      <c r="P82" s="11"/>
      <c r="Q82" s="11"/>
      <c r="R82" s="11"/>
    </row>
    <row r="83" spans="3:18" ht="19.899999999999999" customHeight="1" x14ac:dyDescent="0.25">
      <c r="C83" s="21"/>
      <c r="D83" s="29"/>
      <c r="E83" s="21"/>
      <c r="F83" s="21"/>
      <c r="G83" s="115"/>
      <c r="H83" s="115"/>
      <c r="I83" s="11"/>
      <c r="J83" s="11"/>
      <c r="K83" s="11"/>
      <c r="L83" s="11"/>
      <c r="M83" s="5"/>
      <c r="N83" s="5"/>
      <c r="O83" s="5"/>
      <c r="P83" s="11"/>
      <c r="Q83" s="11"/>
      <c r="R83" s="11"/>
    </row>
    <row r="84" spans="3:18" ht="19.899999999999999" customHeight="1" x14ac:dyDescent="0.25">
      <c r="C84" s="21"/>
      <c r="D84" s="29"/>
      <c r="E84" s="21"/>
      <c r="F84" s="21"/>
      <c r="G84" s="115"/>
      <c r="H84" s="115"/>
      <c r="I84" s="11"/>
      <c r="J84" s="11"/>
      <c r="K84" s="11"/>
      <c r="L84" s="11"/>
      <c r="M84" s="5"/>
      <c r="N84" s="5"/>
      <c r="O84" s="5"/>
      <c r="P84" s="11"/>
      <c r="Q84" s="11"/>
      <c r="R84" s="11"/>
    </row>
    <row r="85" spans="3:18" ht="19.899999999999999" customHeight="1" x14ac:dyDescent="0.25">
      <c r="C85" s="21"/>
      <c r="D85" s="29"/>
      <c r="E85" s="21"/>
      <c r="F85" s="21"/>
      <c r="G85" s="115"/>
      <c r="H85" s="115"/>
      <c r="I85" s="11"/>
      <c r="J85" s="11"/>
      <c r="K85" s="11"/>
      <c r="L85" s="11"/>
      <c r="M85" s="5"/>
      <c r="N85" s="5"/>
      <c r="O85" s="5"/>
      <c r="P85" s="11"/>
      <c r="Q85" s="11"/>
      <c r="R85" s="11"/>
    </row>
    <row r="86" spans="3:18" ht="19.899999999999999" customHeight="1" x14ac:dyDescent="0.25">
      <c r="C86" s="21"/>
      <c r="D86" s="29"/>
      <c r="E86" s="21"/>
      <c r="F86" s="21"/>
      <c r="G86" s="115"/>
      <c r="H86" s="115"/>
      <c r="I86" s="11"/>
      <c r="J86" s="11"/>
      <c r="K86" s="11"/>
      <c r="L86" s="11"/>
      <c r="M86" s="5"/>
      <c r="N86" s="5"/>
      <c r="O86" s="5"/>
      <c r="P86" s="11"/>
      <c r="Q86" s="11"/>
      <c r="R86" s="11"/>
    </row>
    <row r="87" spans="3:18" ht="19.899999999999999" customHeight="1" x14ac:dyDescent="0.25">
      <c r="C87" s="21"/>
      <c r="D87" s="29"/>
      <c r="E87" s="21"/>
      <c r="F87" s="21"/>
      <c r="G87" s="115"/>
      <c r="H87" s="115"/>
      <c r="I87" s="11"/>
      <c r="J87" s="11"/>
      <c r="K87" s="11"/>
      <c r="L87" s="11"/>
      <c r="M87" s="5"/>
      <c r="N87" s="5"/>
      <c r="O87" s="5"/>
      <c r="P87" s="11"/>
      <c r="Q87" s="11"/>
      <c r="R87" s="11"/>
    </row>
    <row r="88" spans="3:18" ht="19.899999999999999" customHeight="1" x14ac:dyDescent="0.25">
      <c r="C88" s="21"/>
      <c r="D88" s="29"/>
      <c r="E88" s="21"/>
      <c r="F88" s="21"/>
      <c r="G88" s="115"/>
      <c r="H88" s="115"/>
      <c r="I88" s="11"/>
      <c r="J88" s="11"/>
      <c r="K88" s="11"/>
      <c r="L88" s="11"/>
      <c r="M88" s="5"/>
      <c r="N88" s="5"/>
      <c r="O88" s="5"/>
      <c r="P88" s="11"/>
      <c r="Q88" s="11"/>
      <c r="R88" s="11"/>
    </row>
    <row r="89" spans="3:18" ht="19.899999999999999" customHeight="1" x14ac:dyDescent="0.25">
      <c r="C89" s="21"/>
      <c r="D89" s="29"/>
      <c r="E89" s="21"/>
      <c r="F89" s="21"/>
      <c r="G89" s="115"/>
      <c r="H89" s="115"/>
      <c r="I89" s="11"/>
      <c r="J89" s="11"/>
      <c r="K89" s="11"/>
      <c r="L89" s="11"/>
      <c r="M89" s="5"/>
      <c r="N89" s="5"/>
      <c r="O89" s="5"/>
      <c r="P89" s="11"/>
      <c r="Q89" s="11"/>
      <c r="R89" s="11"/>
    </row>
    <row r="90" spans="3:18" ht="19.899999999999999" customHeight="1" x14ac:dyDescent="0.25">
      <c r="C90" s="21"/>
      <c r="D90" s="29"/>
      <c r="E90" s="21"/>
      <c r="F90" s="21"/>
      <c r="G90" s="115"/>
      <c r="H90" s="115"/>
      <c r="I90" s="11"/>
      <c r="J90" s="11"/>
      <c r="K90" s="11"/>
      <c r="L90" s="11"/>
      <c r="M90" s="5"/>
      <c r="N90" s="5"/>
      <c r="O90" s="5"/>
      <c r="P90" s="11"/>
      <c r="Q90" s="11"/>
      <c r="R90" s="11"/>
    </row>
    <row r="91" spans="3:18" ht="19.899999999999999" customHeight="1" x14ac:dyDescent="0.25">
      <c r="C91" s="21"/>
      <c r="D91" s="29"/>
      <c r="E91" s="21"/>
      <c r="F91" s="21"/>
      <c r="G91" s="115"/>
      <c r="H91" s="115"/>
      <c r="I91" s="11"/>
      <c r="J91" s="11"/>
      <c r="K91" s="11"/>
      <c r="L91" s="11"/>
      <c r="M91" s="5"/>
      <c r="N91" s="5"/>
      <c r="O91" s="5"/>
      <c r="P91" s="11"/>
      <c r="Q91" s="11"/>
      <c r="R91" s="11"/>
    </row>
    <row r="92" spans="3:18" ht="19.899999999999999" customHeight="1" x14ac:dyDescent="0.25">
      <c r="C92" s="21"/>
      <c r="D92" s="29"/>
      <c r="E92" s="21"/>
      <c r="F92" s="21"/>
      <c r="G92" s="115"/>
      <c r="H92" s="115"/>
      <c r="I92" s="11"/>
      <c r="J92" s="11"/>
      <c r="K92" s="11"/>
      <c r="L92" s="11"/>
      <c r="M92" s="5"/>
      <c r="N92" s="5"/>
      <c r="O92" s="5"/>
      <c r="P92" s="11"/>
      <c r="Q92" s="11"/>
      <c r="R92" s="11"/>
    </row>
    <row r="93" spans="3:18" ht="19.899999999999999" customHeight="1" x14ac:dyDescent="0.25">
      <c r="C93" s="21"/>
      <c r="D93" s="29"/>
      <c r="E93" s="21"/>
      <c r="F93" s="21"/>
      <c r="G93" s="115"/>
      <c r="H93" s="115"/>
      <c r="I93" s="11"/>
      <c r="J93" s="11"/>
      <c r="K93" s="11"/>
      <c r="L93" s="11"/>
      <c r="M93" s="5"/>
      <c r="N93" s="5"/>
      <c r="O93" s="5"/>
      <c r="P93" s="11"/>
      <c r="Q93" s="11"/>
      <c r="R93" s="11"/>
    </row>
    <row r="94" spans="3:18" ht="19.899999999999999" customHeight="1" x14ac:dyDescent="0.25">
      <c r="C94" s="21"/>
      <c r="D94" s="29"/>
      <c r="E94" s="21"/>
      <c r="F94" s="21"/>
      <c r="G94" s="115"/>
      <c r="H94" s="115"/>
      <c r="I94" s="11"/>
      <c r="J94" s="11"/>
      <c r="K94" s="11"/>
      <c r="L94" s="11"/>
      <c r="M94" s="5"/>
      <c r="N94" s="5"/>
      <c r="O94" s="5"/>
      <c r="P94" s="11"/>
      <c r="Q94" s="11"/>
      <c r="R94" s="11"/>
    </row>
    <row r="95" spans="3:18" ht="19.899999999999999" customHeight="1" x14ac:dyDescent="0.25">
      <c r="C95" s="21"/>
      <c r="D95" s="29"/>
      <c r="E95" s="21"/>
      <c r="F95" s="21"/>
      <c r="G95" s="115"/>
      <c r="H95" s="115"/>
      <c r="I95" s="11"/>
      <c r="J95" s="11"/>
      <c r="K95" s="11"/>
      <c r="L95" s="11"/>
      <c r="M95" s="5"/>
      <c r="N95" s="5"/>
      <c r="O95" s="5"/>
      <c r="P95" s="11"/>
      <c r="Q95" s="11"/>
      <c r="R95" s="11"/>
    </row>
    <row r="96" spans="3:18" ht="19.899999999999999" customHeight="1" x14ac:dyDescent="0.25">
      <c r="C96" s="21"/>
      <c r="D96" s="29"/>
      <c r="E96" s="21"/>
      <c r="F96" s="21"/>
      <c r="G96" s="115"/>
      <c r="H96" s="115"/>
      <c r="I96" s="11"/>
      <c r="J96" s="11"/>
      <c r="K96" s="11"/>
      <c r="L96" s="11"/>
      <c r="M96" s="5"/>
      <c r="N96" s="5"/>
      <c r="O96" s="5"/>
      <c r="P96" s="11"/>
      <c r="Q96" s="11"/>
      <c r="R96" s="11"/>
    </row>
    <row r="97" spans="3:18" ht="19.899999999999999" customHeight="1" x14ac:dyDescent="0.25">
      <c r="C97" s="21"/>
      <c r="D97" s="29"/>
      <c r="E97" s="21"/>
      <c r="F97" s="21"/>
      <c r="G97" s="115"/>
      <c r="H97" s="115"/>
      <c r="I97" s="11"/>
      <c r="J97" s="11"/>
      <c r="K97" s="11"/>
      <c r="L97" s="11"/>
      <c r="M97" s="5"/>
      <c r="N97" s="5"/>
      <c r="O97" s="5"/>
      <c r="P97" s="11"/>
      <c r="Q97" s="11"/>
      <c r="R97" s="11"/>
    </row>
    <row r="98" spans="3:18" ht="19.899999999999999" customHeight="1" x14ac:dyDescent="0.25">
      <c r="C98" s="21"/>
      <c r="D98" s="29"/>
      <c r="E98" s="21"/>
      <c r="F98" s="21"/>
      <c r="G98" s="115"/>
      <c r="H98" s="115"/>
      <c r="I98" s="11"/>
      <c r="J98" s="11"/>
      <c r="K98" s="11"/>
      <c r="L98" s="11"/>
      <c r="M98" s="5"/>
      <c r="N98" s="5"/>
      <c r="O98" s="5"/>
      <c r="P98" s="11"/>
      <c r="Q98" s="11"/>
      <c r="R98" s="11"/>
    </row>
    <row r="99" spans="3:18" ht="19.899999999999999" customHeight="1" x14ac:dyDescent="0.25">
      <c r="C99" s="21"/>
      <c r="D99" s="29"/>
      <c r="E99" s="21"/>
      <c r="F99" s="21"/>
      <c r="G99" s="115"/>
      <c r="H99" s="115"/>
      <c r="I99" s="11"/>
      <c r="J99" s="11"/>
      <c r="K99" s="11"/>
      <c r="L99" s="11"/>
      <c r="M99" s="5"/>
      <c r="N99" s="5"/>
      <c r="O99" s="5"/>
      <c r="P99" s="11"/>
      <c r="Q99" s="11"/>
      <c r="R99" s="11"/>
    </row>
    <row r="100" spans="3:18" ht="19.899999999999999" customHeight="1" x14ac:dyDescent="0.25">
      <c r="C100" s="21"/>
      <c r="D100" s="29"/>
      <c r="E100" s="21"/>
      <c r="F100" s="21"/>
      <c r="G100" s="115"/>
      <c r="H100" s="115"/>
      <c r="I100" s="11"/>
      <c r="J100" s="11"/>
      <c r="K100" s="11"/>
      <c r="L100" s="11"/>
      <c r="M100" s="5"/>
      <c r="N100" s="5"/>
      <c r="O100" s="5"/>
      <c r="P100" s="11"/>
      <c r="Q100" s="11"/>
      <c r="R100" s="11"/>
    </row>
    <row r="101" spans="3:18" ht="19.899999999999999" customHeight="1" x14ac:dyDescent="0.25">
      <c r="C101" s="21"/>
      <c r="D101" s="29"/>
      <c r="E101" s="21"/>
      <c r="F101" s="21"/>
      <c r="G101" s="115"/>
      <c r="H101" s="115"/>
      <c r="I101" s="11"/>
      <c r="J101" s="11"/>
      <c r="K101" s="11"/>
      <c r="L101" s="11"/>
      <c r="M101" s="5"/>
      <c r="N101" s="5"/>
      <c r="O101" s="5"/>
      <c r="P101" s="11"/>
      <c r="Q101" s="11"/>
      <c r="R101" s="11"/>
    </row>
    <row r="102" spans="3:18" ht="19.899999999999999" customHeight="1" x14ac:dyDescent="0.25">
      <c r="C102" s="21"/>
      <c r="D102" s="29"/>
      <c r="E102" s="21"/>
      <c r="F102" s="21"/>
      <c r="G102" s="115"/>
      <c r="H102" s="115"/>
      <c r="I102" s="11"/>
      <c r="J102" s="11"/>
      <c r="K102" s="11"/>
      <c r="L102" s="11"/>
      <c r="M102" s="5"/>
      <c r="N102" s="5"/>
      <c r="O102" s="5"/>
      <c r="P102" s="11"/>
      <c r="Q102" s="11"/>
      <c r="R102" s="11"/>
    </row>
    <row r="103" spans="3:18" ht="19.899999999999999" customHeight="1" x14ac:dyDescent="0.25">
      <c r="C103" s="21"/>
      <c r="D103" s="29"/>
      <c r="E103" s="21"/>
      <c r="F103" s="21"/>
      <c r="G103" s="115"/>
      <c r="H103" s="115"/>
      <c r="I103" s="11"/>
      <c r="J103" s="11"/>
      <c r="K103" s="11"/>
      <c r="L103" s="11"/>
      <c r="M103" s="5"/>
      <c r="N103" s="5"/>
      <c r="O103" s="5"/>
      <c r="P103" s="11"/>
      <c r="Q103" s="11"/>
      <c r="R103" s="11"/>
    </row>
    <row r="104" spans="3:18" ht="19.899999999999999" customHeight="1" x14ac:dyDescent="0.25">
      <c r="C104" s="21"/>
      <c r="D104" s="29"/>
      <c r="E104" s="21"/>
      <c r="F104" s="21"/>
      <c r="G104" s="115"/>
      <c r="H104" s="115"/>
      <c r="I104" s="11"/>
      <c r="J104" s="11"/>
      <c r="K104" s="11"/>
      <c r="L104" s="11"/>
      <c r="M104" s="5"/>
      <c r="N104" s="5"/>
      <c r="O104" s="5"/>
      <c r="P104" s="11"/>
      <c r="Q104" s="11"/>
      <c r="R104" s="11"/>
    </row>
    <row r="105" spans="3:18" ht="19.899999999999999" customHeight="1" x14ac:dyDescent="0.25">
      <c r="C105" s="21"/>
      <c r="D105" s="29"/>
      <c r="E105" s="21"/>
      <c r="F105" s="21"/>
      <c r="G105" s="115"/>
      <c r="H105" s="115"/>
      <c r="I105" s="11"/>
      <c r="J105" s="11"/>
      <c r="K105" s="11"/>
      <c r="L105" s="11"/>
      <c r="M105" s="5"/>
      <c r="N105" s="5"/>
      <c r="O105" s="5"/>
      <c r="P105" s="11"/>
      <c r="Q105" s="11"/>
      <c r="R105" s="11"/>
    </row>
    <row r="106" spans="3:18" ht="19.899999999999999" customHeight="1" x14ac:dyDescent="0.25">
      <c r="C106" s="21"/>
      <c r="D106" s="29"/>
      <c r="E106" s="21"/>
      <c r="F106" s="21"/>
      <c r="G106" s="115"/>
      <c r="H106" s="115"/>
      <c r="I106" s="11"/>
      <c r="J106" s="11"/>
      <c r="K106" s="11"/>
      <c r="L106" s="11"/>
      <c r="M106" s="5"/>
      <c r="N106" s="5"/>
      <c r="O106" s="5"/>
      <c r="P106" s="11"/>
      <c r="Q106" s="11"/>
      <c r="R106" s="11"/>
    </row>
    <row r="107" spans="3:18" ht="19.899999999999999" customHeight="1" x14ac:dyDescent="0.25">
      <c r="C107" s="21"/>
      <c r="D107" s="29"/>
      <c r="E107" s="21"/>
      <c r="F107" s="21"/>
      <c r="G107" s="115"/>
      <c r="H107" s="115"/>
      <c r="I107" s="11"/>
      <c r="J107" s="11"/>
      <c r="K107" s="11"/>
      <c r="L107" s="11"/>
      <c r="M107" s="5"/>
      <c r="N107" s="5"/>
      <c r="O107" s="5"/>
      <c r="P107" s="11"/>
      <c r="Q107" s="11"/>
      <c r="R107" s="11"/>
    </row>
    <row r="108" spans="3:18" ht="19.899999999999999" customHeight="1" x14ac:dyDescent="0.25">
      <c r="C108" s="21"/>
      <c r="D108" s="29"/>
      <c r="E108" s="21"/>
      <c r="F108" s="21"/>
      <c r="G108" s="115"/>
      <c r="H108" s="115"/>
      <c r="I108" s="11"/>
      <c r="J108" s="11"/>
      <c r="K108" s="11"/>
      <c r="L108" s="11"/>
      <c r="M108" s="5"/>
      <c r="N108" s="5"/>
      <c r="O108" s="5"/>
    </row>
    <row r="109" spans="3:18" ht="19.899999999999999" customHeight="1" x14ac:dyDescent="0.25">
      <c r="C109"/>
      <c r="E109"/>
      <c r="F109"/>
      <c r="J109"/>
    </row>
    <row r="110" spans="3:18" ht="19.899999999999999" customHeight="1" x14ac:dyDescent="0.25">
      <c r="C110"/>
      <c r="E110"/>
      <c r="F110"/>
      <c r="J110"/>
    </row>
    <row r="111" spans="3:18" ht="19.899999999999999" customHeight="1" x14ac:dyDescent="0.25">
      <c r="C111"/>
      <c r="E111"/>
      <c r="F111"/>
      <c r="J111"/>
    </row>
    <row r="112" spans="3:18" ht="19.899999999999999" customHeight="1" x14ac:dyDescent="0.25">
      <c r="C112"/>
      <c r="E112"/>
      <c r="F112"/>
      <c r="J112"/>
    </row>
    <row r="113" spans="3:10" ht="19.899999999999999" customHeight="1" x14ac:dyDescent="0.25">
      <c r="C113"/>
      <c r="E113"/>
      <c r="F113"/>
      <c r="J113"/>
    </row>
    <row r="114" spans="3:10" ht="19.899999999999999" customHeight="1" x14ac:dyDescent="0.25">
      <c r="C114"/>
      <c r="E114"/>
      <c r="F114"/>
      <c r="J114"/>
    </row>
    <row r="115" spans="3:10" ht="19.899999999999999" customHeight="1" x14ac:dyDescent="0.25">
      <c r="C115"/>
      <c r="E115"/>
      <c r="F115"/>
      <c r="J115"/>
    </row>
    <row r="116" spans="3:10" ht="19.899999999999999" customHeight="1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  <row r="236" spans="3:10" x14ac:dyDescent="0.25">
      <c r="C236"/>
      <c r="E236"/>
      <c r="F236"/>
      <c r="J236"/>
    </row>
    <row r="237" spans="3:10" x14ac:dyDescent="0.25">
      <c r="C237"/>
      <c r="E237"/>
      <c r="F237"/>
      <c r="J237"/>
    </row>
    <row r="238" spans="3:10" x14ac:dyDescent="0.25">
      <c r="C238"/>
      <c r="E238"/>
      <c r="F238"/>
      <c r="J238"/>
    </row>
    <row r="239" spans="3:10" x14ac:dyDescent="0.25">
      <c r="C239"/>
      <c r="E239"/>
      <c r="F239"/>
      <c r="J239"/>
    </row>
  </sheetData>
  <sheetProtection algorithmName="SHA-512" hashValue="pbHWL6YYUc6S6tSUwUN1iRKkzH6t83QramXGruKRUa5oksmAmVzx/jNSW9j1ErSpD5/uG+9ihSm7xD73DwMwlA==" saltValue="Nb+K+GPthUnZ7Rj0g0sXOA==" spinCount="100000" sheet="1" objects="1" scenarios="1"/>
  <mergeCells count="18">
    <mergeCell ref="U7:U10"/>
    <mergeCell ref="U11:U12"/>
    <mergeCell ref="B23:G23"/>
    <mergeCell ref="Q22:S22"/>
    <mergeCell ref="Q21:S21"/>
    <mergeCell ref="B21:G21"/>
    <mergeCell ref="B22:H22"/>
    <mergeCell ref="U13:U14"/>
    <mergeCell ref="H7:H14"/>
    <mergeCell ref="B1:D1"/>
    <mergeCell ref="G5:H5"/>
    <mergeCell ref="G2:M3"/>
    <mergeCell ref="I7:I16"/>
    <mergeCell ref="N7:N16"/>
    <mergeCell ref="J7:J16"/>
    <mergeCell ref="K7:K16"/>
    <mergeCell ref="L7:L16"/>
    <mergeCell ref="M7:M16"/>
  </mergeCells>
  <conditionalFormatting sqref="D7:D19 B7:B19">
    <cfRule type="containsBlanks" dxfId="11" priority="88">
      <formula>LEN(TRIM(B7))=0</formula>
    </cfRule>
  </conditionalFormatting>
  <conditionalFormatting sqref="B7:B19">
    <cfRule type="cellIs" dxfId="10" priority="85" operator="greaterThanOrEqual">
      <formula>1</formula>
    </cfRule>
  </conditionalFormatting>
  <conditionalFormatting sqref="S7:S19">
    <cfRule type="cellIs" dxfId="9" priority="72" operator="equal">
      <formula>"VYHOVUJE"</formula>
    </cfRule>
  </conditionalFormatting>
  <conditionalFormatting sqref="S7:S19">
    <cfRule type="cellIs" dxfId="8" priority="71" operator="equal">
      <formula>"NEVYHOVUJE"</formula>
    </cfRule>
  </conditionalFormatting>
  <conditionalFormatting sqref="G7:H7 Q7:Q19 G8:G19">
    <cfRule type="containsBlanks" dxfId="7" priority="65">
      <formula>LEN(TRIM(G7))=0</formula>
    </cfRule>
  </conditionalFormatting>
  <conditionalFormatting sqref="G7:H7 Q7:Q19 G8:G19">
    <cfRule type="notContainsBlanks" dxfId="6" priority="63">
      <formula>LEN(TRIM(G7))&gt;0</formula>
    </cfRule>
  </conditionalFormatting>
  <conditionalFormatting sqref="G7:H7 Q7:Q19 G8:G19">
    <cfRule type="notContainsBlanks" dxfId="5" priority="62">
      <formula>LEN(TRIM(G7))&gt;0</formula>
    </cfRule>
  </conditionalFormatting>
  <conditionalFormatting sqref="G7:H7 G8:G19">
    <cfRule type="notContainsBlanks" dxfId="4" priority="61">
      <formula>LEN(TRIM(G7))&gt;0</formula>
    </cfRule>
  </conditionalFormatting>
  <conditionalFormatting sqref="H15:H19">
    <cfRule type="containsBlanks" dxfId="3" priority="4">
      <formula>LEN(TRIM(H15))=0</formula>
    </cfRule>
  </conditionalFormatting>
  <conditionalFormatting sqref="H15:H19">
    <cfRule type="notContainsBlanks" dxfId="2" priority="3">
      <formula>LEN(TRIM(H15))&gt;0</formula>
    </cfRule>
  </conditionalFormatting>
  <conditionalFormatting sqref="H15:H19">
    <cfRule type="notContainsBlanks" dxfId="1" priority="2">
      <formula>LEN(TRIM(H15))&gt;0</formula>
    </cfRule>
  </conditionalFormatting>
  <conditionalFormatting sqref="H15:H19">
    <cfRule type="notContainsBlanks" dxfId="0" priority="1">
      <formula>LEN(TRIM(H15))&gt;0</formula>
    </cfRule>
  </conditionalFormatting>
  <dataValidations count="2">
    <dataValidation type="list" allowBlank="1" showInputMessage="1" showErrorMessage="1" sqref="J7 J17 J18 J19" xr:uid="{006F2A15-2179-46AE-BE20-DCC6C5F84EE9}">
      <formula1>"ANO,NE"</formula1>
    </dataValidation>
    <dataValidation type="list" showInputMessage="1" showErrorMessage="1" sqref="E7:E19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 U17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2023-02-06T11:42:37Z</cp:lastPrinted>
  <dcterms:created xsi:type="dcterms:W3CDTF">2014-03-05T12:43:32Z</dcterms:created>
  <dcterms:modified xsi:type="dcterms:W3CDTF">2023-02-17T08:19:01Z</dcterms:modified>
</cp:coreProperties>
</file>