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updateLinks="never" defaultThemeVersion="166925"/>
  <mc:AlternateContent xmlns:mc="http://schemas.openxmlformats.org/markup-compatibility/2006">
    <mc:Choice Requires="x15">
      <x15ac:absPath xmlns:x15ac="http://schemas.microsoft.com/office/spreadsheetml/2010/11/ac" url="D:\USERS\vitkov\Nábytek\2023\007\1 výzva\"/>
    </mc:Choice>
  </mc:AlternateContent>
  <xr:revisionPtr revIDLastSave="0" documentId="13_ncr:1_{D15715C4-936A-46A5-8441-DEEC99EDF4D9}" xr6:coauthVersionLast="47" xr6:coauthVersionMax="47" xr10:uidLastSave="{00000000-0000-0000-0000-000000000000}"/>
  <bookViews>
    <workbookView xWindow="28680" yWindow="-45" windowWidth="29040" windowHeight="15840" tabRatio="500" xr2:uid="{00000000-000D-0000-FFFF-FFFF00000000}"/>
  </bookViews>
  <sheets>
    <sheet name="Nábytek" sheetId="1" r:id="rId1"/>
  </sheets>
  <definedNames>
    <definedName name="_xlnm.Print_Titles" localSheetId="0">Nábytek!$6:$6</definedName>
    <definedName name="_xlnm.Print_Area" localSheetId="0">Nábytek!$B$1:$W$10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V7" i="1" l="1"/>
  <c r="U7" i="1"/>
  <c r="R7" i="1"/>
  <c r="S10" i="1" s="1"/>
  <c r="T10" i="1" l="1"/>
</calcChain>
</file>

<file path=xl/sharedStrings.xml><?xml version="1.0" encoding="utf-8"?>
<sst xmlns="http://schemas.openxmlformats.org/spreadsheetml/2006/main" count="48" uniqueCount="44">
  <si>
    <t>Vyplní se automaticky</t>
  </si>
  <si>
    <t>Vyplní dodavatel</t>
  </si>
  <si>
    <t>[DOPLNÍ DODAVATEL]</t>
  </si>
  <si>
    <t>Položka</t>
  </si>
  <si>
    <t>Název</t>
  </si>
  <si>
    <t>Množství</t>
  </si>
  <si>
    <t>Měrná jednotka [MJ]</t>
  </si>
  <si>
    <t>Popis</t>
  </si>
  <si>
    <t>Obchodní název + typ</t>
  </si>
  <si>
    <t>Požadavek na předložení certifikátu FSC / PEFC u dřevěného nábytku</t>
  </si>
  <si>
    <t>Požadavek na předložení certifikátu o udělené ekoznačce výrobku</t>
  </si>
  <si>
    <t>Fakturace</t>
  </si>
  <si>
    <t xml:space="preserve">Financováno
 z projektových finančních prostředků </t>
  </si>
  <si>
    <t xml:space="preserve">Pokud financováno z projektových prostředků, pak ŘEŠITEL uvede: NÁZEV A ČÍSLO DOTAČNÍHO PROJEKTU </t>
  </si>
  <si>
    <t>Obchodní podmínky NAD RÁMEC STANDARDNÍCH 
obchodních podmínek</t>
  </si>
  <si>
    <t>Kontaktní osoba 
k převzetí zboží</t>
  </si>
  <si>
    <t xml:space="preserve">Místo dodání </t>
  </si>
  <si>
    <t xml:space="preserve">Maximální cena za jednotlivé položky 
 v Kč BEZ DPH </t>
  </si>
  <si>
    <t>MAXIMÁLNÍ CENA za měrnou jednotku (MJ) 
v Kč bez DPH</t>
  </si>
  <si>
    <t>NABÍDKOVÁ CENA za měrnou jednotku (MJ)
v Kč bez DPH</t>
  </si>
  <si>
    <t>NABÍDKOVÁ CENA CELKEM 
v Kč bez DPH</t>
  </si>
  <si>
    <t>VYHOVUJE / NEVYHOVUJE</t>
  </si>
  <si>
    <t xml:space="preserve">POZNÁMKA </t>
  </si>
  <si>
    <t>CPV - výběr
NÁBYTEK</t>
  </si>
  <si>
    <t>ks</t>
  </si>
  <si>
    <t>NE</t>
  </si>
  <si>
    <t>39112000-0 - Židle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</si>
  <si>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</si>
  <si>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</si>
  <si>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</si>
  <si>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</si>
  <si>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Poznámka:</t>
  </si>
  <si>
    <t>-</t>
  </si>
  <si>
    <t>certifikát FSC / PEFC =  osvědčuje, že dřevo nebo materiály na bázi dřeva, použité na výrobu Předmětu plnění, pochází z lesů spravovaných trvale udržitelným způsobem hospodaření</t>
  </si>
  <si>
    <t>certifikát kvality = certifikát nebo obdobný doklad o udělení Ekoznačky EU nebo jiné ekoznačky udělené v souladu s ISO 14024</t>
  </si>
  <si>
    <r>
      <t xml:space="preserve">Termín dodání 
</t>
    </r>
    <r>
      <rPr>
        <sz val="11"/>
        <rFont val="Calibri"/>
        <family val="2"/>
        <charset val="238"/>
      </rPr>
      <t>(uveden v kalend. dnech od dojití výzvy Objednatele k plnění Smlouvy)</t>
    </r>
  </si>
  <si>
    <t>Ilustrační obrázek</t>
  </si>
  <si>
    <t>Příloha č. 2 Kupní smlouvy - technická specifikace
Nábytek pro ZČU (II.) 007 - 2023</t>
  </si>
  <si>
    <t>Samostatná faktura</t>
  </si>
  <si>
    <t xml:space="preserve">Záruka min. 5 let.
Dodání ve smontovaném stavu do dané místnosti. </t>
  </si>
  <si>
    <t>Ing. Radka Tichá,
Tel.: 37763 7726,
E-mail: tich@uk.zcu.cz</t>
  </si>
  <si>
    <t>Univerzitní 18, 
301 00 Plzeň,
Univerzitní knihovna, 
místnost UB 205</t>
  </si>
  <si>
    <t>Studijní konferenční židle bez područek</t>
  </si>
  <si>
    <r>
      <t xml:space="preserve">Konferenční židle bez područek.
Ocelová konstrukce v provedení </t>
    </r>
    <r>
      <rPr>
        <b/>
        <sz val="11"/>
        <color rgb="FF000000"/>
        <rFont val="Calibri"/>
        <family val="2"/>
        <charset val="238"/>
      </rPr>
      <t>černá</t>
    </r>
    <r>
      <rPr>
        <sz val="11"/>
        <color rgb="FF000000"/>
        <rFont val="Calibri"/>
        <family val="2"/>
        <charset val="238"/>
      </rPr>
      <t xml:space="preserve">, do ní zasazen sedák s opěrákem, čalouněný sedák (vlastnosti potahové látku viz níže) vyplněn pěnou, síťovaný prodyšný opěrák.
Nosnost min. 130 kg.
Výška min. 81 cm, výška sedu od země min. 44 cm, výška opěráku zad min. 37 cm, šířka sedáku min. 43 cm, hloubka sedáku min. 47 cm.
Dodáno ve smontovaném stavu.
Požadovaná záruka min. 5 let.
</t>
    </r>
    <r>
      <rPr>
        <b/>
        <sz val="11"/>
        <color rgb="FF000000"/>
        <rFont val="Calibri"/>
        <family val="2"/>
        <charset val="238"/>
      </rPr>
      <t>Potahový materiál vlastnosti</t>
    </r>
    <r>
      <rPr>
        <sz val="11"/>
        <color rgb="FF000000"/>
        <rFont val="Calibri"/>
        <family val="2"/>
        <charset val="238"/>
      </rPr>
      <t xml:space="preserve">: 
Hmotnost min. 685 g/m2.
Materiál: svrchní vrstva 100% VINYL, podklad 100% POLYESTER.
Otěruodolnost: min. 300 000 cyklů Martindale.
Ochranný povrch:
UV rezistence: ISO 105 B04≥4/5 (dle ČSN stálobarevnost v umělé povětrnosti: zkouška s xenonovou výbojkou).
UV rezistence: ISO 105 B02 ≥ 7/8 (dle ČSN stálobarevnost na umělém světle: zkouška s xenonovou výbojkou).
Ochrany: antimykotická, antibakteriální, protiplísňová; povrchová úprava proti skvrnám, odolná proti plísním; odolná vůči sulfidovým skvrnám; antistatický povrch a ochrana před popraskáním z chladu do -23ºC.
</t>
    </r>
    <r>
      <rPr>
        <b/>
        <sz val="11"/>
        <color rgb="FF000000"/>
        <rFont val="Calibri"/>
        <family val="2"/>
        <charset val="238"/>
      </rPr>
      <t>Barva</t>
    </r>
    <r>
      <rPr>
        <sz val="11"/>
        <color rgb="FF000000"/>
        <rFont val="Calibri"/>
        <family val="2"/>
        <charset val="238"/>
      </rPr>
      <t>: modrá baltic. Přesný výběr barev zadavatel vybere ze vzorníku.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</si>
</sst>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Kč&quot;"/>
    <numFmt numFmtId="165" formatCode="_-* #,##0.00&quot; Kč&quot;_-;\-* #,##0.00&quot; Kč&quot;_-;_-* \ ??,_-;_-@_-"/>
  </numFmts>
  <fonts count="11" x14ac:knownFonts="1">
    <font>
      <sz val="11"/>
      <color rgb="FF000000"/>
      <name val="Calibri"/>
      <charset val="1"/>
    </font>
    <font>
      <sz val="11"/>
      <color rgb="FF000000"/>
      <name val="Calibri"/>
      <family val="2"/>
      <charset val="238"/>
    </font>
    <font>
      <b/>
      <sz val="12"/>
      <color rgb="FF000000"/>
      <name val="Calibri"/>
      <family val="2"/>
      <charset val="238"/>
    </font>
    <font>
      <sz val="12"/>
      <color rgb="FF000000"/>
      <name val="Calibri"/>
      <family val="2"/>
      <charset val="238"/>
    </font>
    <font>
      <b/>
      <sz val="14"/>
      <color rgb="FF000000"/>
      <name val="Calibri"/>
      <family val="2"/>
      <charset val="238"/>
    </font>
    <font>
      <b/>
      <sz val="11"/>
      <color rgb="FF000000"/>
      <name val="Calibri"/>
      <family val="2"/>
      <charset val="238"/>
    </font>
    <font>
      <sz val="11"/>
      <color rgb="FFFF0000"/>
      <name val="Calibri"/>
      <family val="2"/>
      <charset val="238"/>
    </font>
    <font>
      <b/>
      <sz val="11"/>
      <name val="Calibri"/>
      <family val="2"/>
      <charset val="238"/>
    </font>
    <font>
      <sz val="11"/>
      <name val="Calibri"/>
      <family val="2"/>
      <charset val="238"/>
    </font>
    <font>
      <b/>
      <sz val="11"/>
      <color rgb="FFFF0000"/>
      <name val="Calibri"/>
      <family val="2"/>
      <charset val="238"/>
    </font>
    <font>
      <b/>
      <u/>
      <sz val="11"/>
      <color rgb="FFFF0000"/>
      <name val="Calibri"/>
      <family val="2"/>
      <charset val="238"/>
    </font>
  </fonts>
  <fills count="6">
    <fill>
      <patternFill patternType="none"/>
    </fill>
    <fill>
      <patternFill patternType="gray125"/>
    </fill>
    <fill>
      <patternFill patternType="solid">
        <fgColor rgb="FF85FFBC"/>
        <bgColor rgb="FF80F29B"/>
      </patternFill>
    </fill>
    <fill>
      <patternFill patternType="solid">
        <fgColor rgb="FFFFFFB7"/>
        <bgColor rgb="FFFFFFFF"/>
      </patternFill>
    </fill>
    <fill>
      <patternFill patternType="solid">
        <fgColor rgb="FFDDE9F7"/>
        <bgColor rgb="FFC9F1FF"/>
      </patternFill>
    </fill>
    <fill>
      <patternFill patternType="solid">
        <fgColor rgb="FFC9F1FF"/>
        <bgColor rgb="FFDDE9F7"/>
      </patternFill>
    </fill>
  </fills>
  <borders count="7">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thick">
        <color auto="1"/>
      </left>
      <right style="medium">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bottom style="thick">
        <color auto="1"/>
      </bottom>
      <diagonal/>
    </border>
  </borders>
  <cellStyleXfs count="2">
    <xf numFmtId="0" fontId="0" fillId="0" borderId="0"/>
    <xf numFmtId="0" fontId="1" fillId="0" borderId="0"/>
  </cellStyleXfs>
  <cellXfs count="59">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0" fillId="2" borderId="0" xfId="0" applyFill="1"/>
    <xf numFmtId="0" fontId="3" fillId="0" borderId="0" xfId="0" applyFont="1" applyAlignment="1">
      <alignment horizontal="center" vertical="top" wrapText="1"/>
    </xf>
    <xf numFmtId="0" fontId="4" fillId="0" borderId="0" xfId="0" applyFont="1" applyAlignment="1">
      <alignment horizontal="center" vertical="center"/>
    </xf>
    <xf numFmtId="0" fontId="0" fillId="0" borderId="1" xfId="0" applyBorder="1"/>
    <xf numFmtId="0" fontId="0" fillId="0" borderId="0" xfId="0" applyAlignment="1">
      <alignment horizontal="left" vertical="center" wrapText="1" indent="2"/>
    </xf>
    <xf numFmtId="0" fontId="5" fillId="0" borderId="0" xfId="0" applyFont="1" applyAlignment="1">
      <alignment vertical="center"/>
    </xf>
    <xf numFmtId="0" fontId="0" fillId="3" borderId="1" xfId="0" applyFill="1" applyBorder="1"/>
    <xf numFmtId="0" fontId="0" fillId="0" borderId="0" xfId="0" applyAlignment="1">
      <alignment vertical="center" wrapText="1"/>
    </xf>
    <xf numFmtId="0" fontId="6" fillId="0" borderId="0" xfId="0" applyFont="1" applyAlignment="1">
      <alignment vertical="center"/>
    </xf>
    <xf numFmtId="0" fontId="6" fillId="0" borderId="0" xfId="0" applyFont="1" applyAlignment="1">
      <alignment vertical="center" wrapText="1"/>
    </xf>
    <xf numFmtId="0" fontId="5" fillId="3" borderId="2" xfId="0" applyFont="1" applyFill="1" applyBorder="1" applyAlignment="1">
      <alignment horizontal="center" vertical="center" wrapText="1"/>
    </xf>
    <xf numFmtId="0" fontId="5" fillId="0" borderId="0" xfId="0" applyFont="1" applyAlignment="1">
      <alignment horizontal="center" vertical="center" wrapText="1"/>
    </xf>
    <xf numFmtId="0" fontId="0" fillId="0" borderId="0" xfId="0" applyAlignment="1">
      <alignment horizontal="right" vertical="center" indent="2"/>
    </xf>
    <xf numFmtId="0" fontId="7" fillId="2" borderId="3" xfId="0" applyFont="1" applyFill="1" applyBorder="1" applyAlignment="1">
      <alignment horizontal="center" vertical="center" textRotation="90" wrapText="1"/>
    </xf>
    <xf numFmtId="0" fontId="7" fillId="4" borderId="4"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164" fontId="0" fillId="0" borderId="0" xfId="0" applyNumberFormat="1"/>
    <xf numFmtId="0" fontId="0" fillId="0" borderId="6" xfId="0" applyBorder="1"/>
    <xf numFmtId="0" fontId="0" fillId="0" borderId="0" xfId="0" applyAlignment="1">
      <alignment horizontal="center" vertical="center" wrapText="1"/>
    </xf>
    <xf numFmtId="164" fontId="0" fillId="0" borderId="0" xfId="0" applyNumberFormat="1" applyAlignment="1">
      <alignment horizontal="right" vertical="center" indent="2"/>
    </xf>
    <xf numFmtId="0" fontId="7" fillId="4" borderId="3" xfId="0" applyFont="1" applyFill="1" applyBorder="1" applyAlignment="1">
      <alignment horizontal="center" vertical="center" wrapText="1"/>
    </xf>
    <xf numFmtId="0" fontId="7" fillId="0" borderId="0" xfId="0" applyFont="1" applyAlignment="1">
      <alignment vertical="center"/>
    </xf>
    <xf numFmtId="0" fontId="4" fillId="0" borderId="0" xfId="0" applyFont="1" applyAlignment="1">
      <alignment vertical="center"/>
    </xf>
    <xf numFmtId="164" fontId="3" fillId="0" borderId="0" xfId="0" applyNumberFormat="1" applyFont="1" applyAlignment="1">
      <alignment horizontal="right" vertical="center" indent="2"/>
    </xf>
    <xf numFmtId="164" fontId="4" fillId="0" borderId="3" xfId="0" applyNumberFormat="1" applyFont="1" applyBorder="1" applyAlignment="1">
      <alignment horizontal="center" vertical="center"/>
    </xf>
    <xf numFmtId="0" fontId="6" fillId="0" borderId="0" xfId="0" applyFont="1"/>
    <xf numFmtId="0" fontId="6" fillId="0" borderId="0" xfId="0" applyFont="1" applyAlignment="1">
      <alignment wrapText="1"/>
    </xf>
    <xf numFmtId="0" fontId="6" fillId="0" borderId="0" xfId="0" applyFont="1" applyAlignment="1">
      <alignment horizontal="center"/>
    </xf>
    <xf numFmtId="0" fontId="10" fillId="0" borderId="0" xfId="0" applyFont="1" applyAlignment="1">
      <alignment vertical="center" wrapText="1"/>
    </xf>
    <xf numFmtId="3" fontId="0" fillId="2" borderId="3" xfId="0" applyNumberFormat="1" applyFill="1" applyBorder="1" applyAlignment="1">
      <alignment horizontal="center" vertical="center" wrapText="1"/>
    </xf>
    <xf numFmtId="0" fontId="1" fillId="5" borderId="4" xfId="0" applyFont="1" applyFill="1" applyBorder="1" applyAlignment="1">
      <alignment horizontal="center" vertical="center" wrapText="1"/>
    </xf>
    <xf numFmtId="3" fontId="8" fillId="5" borderId="4" xfId="0" applyNumberFormat="1" applyFont="1" applyFill="1" applyBorder="1" applyAlignment="1">
      <alignment horizontal="center" vertical="center" wrapText="1"/>
    </xf>
    <xf numFmtId="0" fontId="0" fillId="5" borderId="4" xfId="0" applyFill="1" applyBorder="1" applyAlignment="1">
      <alignment horizontal="center" vertical="center" wrapText="1"/>
    </xf>
    <xf numFmtId="0" fontId="1" fillId="5" borderId="4" xfId="0" applyFont="1" applyFill="1" applyBorder="1" applyAlignment="1">
      <alignment horizontal="left" vertical="center" wrapText="1" indent="2"/>
    </xf>
    <xf numFmtId="0" fontId="8" fillId="5" borderId="4" xfId="0" applyFont="1" applyFill="1" applyBorder="1" applyAlignment="1">
      <alignment horizontal="center" vertical="center" wrapText="1"/>
    </xf>
    <xf numFmtId="0" fontId="5" fillId="5" borderId="4" xfId="0" applyFont="1" applyFill="1" applyBorder="1" applyAlignment="1">
      <alignment horizontal="center" vertical="center" wrapText="1"/>
    </xf>
    <xf numFmtId="164" fontId="0" fillId="0" borderId="4" xfId="0" applyNumberFormat="1" applyBorder="1" applyAlignment="1">
      <alignment horizontal="right" vertical="center" indent="2"/>
    </xf>
    <xf numFmtId="164" fontId="0" fillId="5" borderId="4" xfId="0" applyNumberFormat="1" applyFill="1" applyBorder="1" applyAlignment="1">
      <alignment horizontal="right" vertical="center" indent="2"/>
    </xf>
    <xf numFmtId="165" fontId="0" fillId="0" borderId="4" xfId="0" applyNumberFormat="1" applyBorder="1" applyAlignment="1">
      <alignment horizontal="right" vertical="center" indent="2"/>
    </xf>
    <xf numFmtId="0" fontId="0" fillId="0" borderId="4" xfId="0" applyBorder="1" applyAlignment="1">
      <alignment horizontal="center" vertical="center"/>
    </xf>
    <xf numFmtId="0" fontId="7" fillId="0" borderId="0" xfId="0" applyFont="1" applyAlignment="1">
      <alignment horizontal="left" vertical="center" wrapText="1"/>
    </xf>
    <xf numFmtId="0" fontId="5" fillId="0" borderId="0" xfId="0" applyFont="1" applyAlignment="1">
      <alignment horizontal="left" vertical="center" wrapText="1"/>
    </xf>
    <xf numFmtId="0" fontId="7" fillId="0" borderId="0" xfId="0" applyFont="1" applyAlignment="1">
      <alignment horizontal="left" vertical="center" wrapText="1"/>
    </xf>
    <xf numFmtId="164" fontId="4" fillId="0" borderId="5" xfId="0" applyNumberFormat="1" applyFont="1" applyBorder="1" applyAlignment="1">
      <alignment horizontal="center" vertical="center"/>
    </xf>
    <xf numFmtId="0" fontId="6" fillId="0" borderId="0" xfId="0" applyFont="1" applyAlignment="1">
      <alignment horizontal="left" vertical="top" wrapText="1"/>
    </xf>
    <xf numFmtId="0" fontId="9" fillId="0" borderId="0" xfId="0" applyFont="1" applyAlignment="1">
      <alignment horizontal="left" vertical="top" wrapText="1"/>
    </xf>
    <xf numFmtId="0" fontId="2" fillId="2" borderId="0" xfId="0" applyFont="1" applyFill="1" applyAlignment="1">
      <alignment horizontal="left" vertical="center" wrapText="1"/>
    </xf>
    <xf numFmtId="0" fontId="5" fillId="0" borderId="0" xfId="0" applyFont="1" applyAlignment="1">
      <alignment horizontal="left" vertical="center" wrapText="1"/>
    </xf>
    <xf numFmtId="0" fontId="5" fillId="4" borderId="5" xfId="0" applyFont="1" applyFill="1" applyBorder="1" applyAlignment="1">
      <alignment horizontal="center" vertical="center" wrapText="1"/>
    </xf>
    <xf numFmtId="0" fontId="1" fillId="3" borderId="4" xfId="0" applyFont="1" applyFill="1" applyBorder="1" applyAlignment="1" applyProtection="1">
      <alignment horizontal="left" vertical="center" wrapText="1" indent="2"/>
      <protection locked="0"/>
    </xf>
    <xf numFmtId="164" fontId="1" fillId="3" borderId="4" xfId="0" applyNumberFormat="1" applyFont="1" applyFill="1" applyBorder="1" applyAlignment="1" applyProtection="1">
      <alignment horizontal="right" vertical="center" wrapText="1" indent="2"/>
      <protection locked="0"/>
    </xf>
  </cellXfs>
  <cellStyles count="2">
    <cellStyle name="Normální" xfId="0" builtinId="0"/>
    <cellStyle name="normální 3" xfId="1" xr:uid="{00000000-0005-0000-0000-000006000000}"/>
  </cellStyles>
  <dxfs count="13">
    <dxf>
      <font>
        <b/>
        <i val="0"/>
        <color rgb="FFFF0000"/>
      </font>
    </dxf>
    <dxf>
      <fill>
        <patternFill>
          <bgColor rgb="FFD2FABE"/>
        </patternFill>
      </fill>
    </dxf>
    <dxf>
      <font>
        <b val="0"/>
        <i val="0"/>
      </font>
    </dxf>
    <dxf>
      <fill>
        <patternFill>
          <bgColor rgb="FFFFFFB7"/>
        </patternFill>
      </fill>
    </dxf>
    <dxf>
      <font>
        <b val="0"/>
        <i val="0"/>
      </font>
      <fill>
        <patternFill>
          <bgColor rgb="FFCCFCC8"/>
        </patternFill>
      </fill>
    </dxf>
    <dxf>
      <fill>
        <patternFill>
          <bgColor rgb="FFD2FABE"/>
        </patternFill>
      </fill>
    </dxf>
    <dxf>
      <font>
        <b val="0"/>
        <i val="0"/>
      </font>
    </dxf>
    <dxf>
      <fill>
        <patternFill>
          <bgColor rgb="FFFFFFB7"/>
        </patternFill>
      </fill>
    </dxf>
    <dxf>
      <fill>
        <patternFill>
          <bgColor rgb="FFFFFFB7"/>
        </patternFill>
      </fill>
    </dxf>
    <dxf>
      <fill>
        <patternFill>
          <bgColor rgb="FFFF9999"/>
        </patternFill>
      </fill>
    </dxf>
    <dxf>
      <fill>
        <patternFill>
          <bgColor rgb="FF80F29B"/>
        </patternFill>
      </fill>
    </dxf>
    <dxf>
      <numFmt numFmtId="3" formatCode="#,##0"/>
    </dxf>
    <dxf>
      <numFmt numFmtId="30" formatCode="@"/>
      <fill>
        <patternFill>
          <bgColor rgb="FFFF9F9F"/>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85FFBC"/>
      <rgbColor rgb="FF808080"/>
      <rgbColor rgb="FF9999FF"/>
      <rgbColor rgb="FF993366"/>
      <rgbColor rgb="FFFFFFB7"/>
      <rgbColor rgb="FFC9F1FF"/>
      <rgbColor rgb="FF660066"/>
      <rgbColor rgb="FFFF9999"/>
      <rgbColor rgb="FF0066CC"/>
      <rgbColor rgb="FFCCCCFF"/>
      <rgbColor rgb="FF000080"/>
      <rgbColor rgb="FFFF00FF"/>
      <rgbColor rgb="FFFFFF00"/>
      <rgbColor rgb="FF00FFFF"/>
      <rgbColor rgb="FF800080"/>
      <rgbColor rgb="FF800000"/>
      <rgbColor rgb="FF008080"/>
      <rgbColor rgb="FF0000FF"/>
      <rgbColor rgb="FF00CCFF"/>
      <rgbColor rgb="FFDDE9F7"/>
      <rgbColor rgb="FFCCFCC8"/>
      <rgbColor rgb="FFD2FABE"/>
      <rgbColor rgb="FF80F29B"/>
      <rgbColor rgb="FFFF9F9F"/>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331309</xdr:colOff>
      <xdr:row>6</xdr:row>
      <xdr:rowOff>228600</xdr:rowOff>
    </xdr:from>
    <xdr:to>
      <xdr:col>6</xdr:col>
      <xdr:colOff>2188353</xdr:colOff>
      <xdr:row>6</xdr:row>
      <xdr:rowOff>2105025</xdr:rowOff>
    </xdr:to>
    <xdr:pic>
      <xdr:nvPicPr>
        <xdr:cNvPr id="2" name="Obrázek 1" descr="Konferenční židle TRINITY bez područek ">
          <a:extLst>
            <a:ext uri="{FF2B5EF4-FFF2-40B4-BE49-F238E27FC236}">
              <a16:creationId xmlns:a16="http://schemas.microsoft.com/office/drawing/2014/main" id="{08BF2097-46D0-4A2A-8EBB-451C5BFC096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590109" y="3495675"/>
          <a:ext cx="1857044" cy="1876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422069</xdr:colOff>
      <xdr:row>6</xdr:row>
      <xdr:rowOff>2362199</xdr:rowOff>
    </xdr:from>
    <xdr:to>
      <xdr:col>6</xdr:col>
      <xdr:colOff>2333625</xdr:colOff>
      <xdr:row>6</xdr:row>
      <xdr:rowOff>4419795</xdr:rowOff>
    </xdr:to>
    <xdr:pic>
      <xdr:nvPicPr>
        <xdr:cNvPr id="3" name="Obrázek 2">
          <a:extLst>
            <a:ext uri="{FF2B5EF4-FFF2-40B4-BE49-F238E27FC236}">
              <a16:creationId xmlns:a16="http://schemas.microsoft.com/office/drawing/2014/main" id="{20D1626A-884F-F480-BE30-6988F1BCF7BC}"/>
            </a:ext>
          </a:extLst>
        </xdr:cNvPr>
        <xdr:cNvPicPr>
          <a:picLocks noChangeAspect="1"/>
        </xdr:cNvPicPr>
      </xdr:nvPicPr>
      <xdr:blipFill>
        <a:blip xmlns:r="http://schemas.openxmlformats.org/officeDocument/2006/relationships" r:embed="rId2"/>
        <a:stretch>
          <a:fillRect/>
        </a:stretch>
      </xdr:blipFill>
      <xdr:spPr>
        <a:xfrm>
          <a:off x="13680869" y="5629274"/>
          <a:ext cx="1911556" cy="2057596"/>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45"/>
  <sheetViews>
    <sheetView tabSelected="1" topLeftCell="O7" zoomScaleNormal="100" workbookViewId="0">
      <selection activeCell="T7" sqref="T7"/>
    </sheetView>
  </sheetViews>
  <sheetFormatPr defaultColWidth="8.5703125" defaultRowHeight="15" x14ac:dyDescent="0.25"/>
  <cols>
    <col min="1" max="1" width="1.42578125" customWidth="1"/>
    <col min="2" max="2" width="5.7109375" customWidth="1"/>
    <col min="3" max="3" width="49.85546875" style="1" customWidth="1"/>
    <col min="4" max="4" width="9.7109375" style="2" customWidth="1"/>
    <col min="5" max="5" width="9" style="3" customWidth="1"/>
    <col min="6" max="6" width="123.140625" style="1" customWidth="1"/>
    <col min="7" max="7" width="41.7109375" style="1" customWidth="1"/>
    <col min="8" max="8" width="29.28515625" style="4" customWidth="1"/>
    <col min="9" max="9" width="20.5703125" style="4" customWidth="1"/>
    <col min="10" max="10" width="21.28515625" style="4" customWidth="1"/>
    <col min="11" max="11" width="23.5703125" style="4" customWidth="1"/>
    <col min="12" max="12" width="19.7109375" style="1" customWidth="1"/>
    <col min="13" max="13" width="27.42578125" hidden="1" customWidth="1"/>
    <col min="14" max="14" width="29.42578125" customWidth="1"/>
    <col min="15" max="15" width="26.7109375" customWidth="1"/>
    <col min="16" max="16" width="29.42578125" style="4" customWidth="1"/>
    <col min="17" max="17" width="27.42578125" style="4" customWidth="1"/>
    <col min="18" max="18" width="17.7109375" style="4" hidden="1" customWidth="1"/>
    <col min="19" max="19" width="22.28515625" customWidth="1"/>
    <col min="20" max="20" width="22.85546875" customWidth="1"/>
    <col min="21" max="21" width="21" customWidth="1"/>
    <col min="22" max="22" width="21.140625" customWidth="1"/>
    <col min="23" max="23" width="11.5703125" hidden="1" customWidth="1"/>
    <col min="24" max="24" width="27.85546875" style="5" customWidth="1"/>
  </cols>
  <sheetData>
    <row r="1" spans="1:24" ht="39" customHeight="1" x14ac:dyDescent="0.25">
      <c r="B1" s="54" t="s">
        <v>37</v>
      </c>
      <c r="C1" s="54"/>
      <c r="D1" s="54"/>
      <c r="E1" s="6"/>
      <c r="H1" s="36"/>
      <c r="I1" s="1"/>
      <c r="J1" s="1"/>
      <c r="K1" s="1"/>
      <c r="P1" s="1"/>
      <c r="Q1" s="1"/>
      <c r="R1" s="1"/>
      <c r="T1" s="7"/>
      <c r="U1" s="7"/>
      <c r="V1" s="7"/>
      <c r="W1" s="7"/>
      <c r="X1" s="7"/>
    </row>
    <row r="2" spans="1:24" ht="52.5" customHeight="1" x14ac:dyDescent="0.25">
      <c r="B2" s="8"/>
      <c r="C2" s="8"/>
      <c r="D2" s="8"/>
      <c r="E2" s="8"/>
      <c r="H2" s="52"/>
      <c r="I2" s="53"/>
      <c r="J2" s="53"/>
      <c r="K2" s="53"/>
      <c r="L2" s="53"/>
      <c r="M2" s="53"/>
      <c r="N2" s="53"/>
      <c r="O2" s="53"/>
      <c r="P2" s="53"/>
      <c r="Q2" s="53"/>
      <c r="R2" s="1"/>
      <c r="T2" s="7"/>
      <c r="U2" s="7"/>
      <c r="V2" s="7"/>
      <c r="W2" s="7"/>
      <c r="X2" s="7"/>
    </row>
    <row r="3" spans="1:24" ht="39" customHeight="1" x14ac:dyDescent="0.25">
      <c r="B3" s="9"/>
      <c r="C3" s="10" t="s">
        <v>0</v>
      </c>
      <c r="D3" s="49"/>
      <c r="E3" s="49"/>
      <c r="F3" s="49"/>
      <c r="G3" s="49"/>
      <c r="H3" s="53"/>
      <c r="I3" s="53"/>
      <c r="J3" s="53"/>
      <c r="K3" s="53"/>
      <c r="L3" s="53"/>
      <c r="M3" s="53"/>
      <c r="N3" s="53"/>
      <c r="O3" s="53"/>
      <c r="P3" s="53"/>
      <c r="Q3" s="53"/>
      <c r="R3" s="5"/>
      <c r="S3" s="11"/>
      <c r="T3" s="11"/>
      <c r="V3" s="11"/>
    </row>
    <row r="4" spans="1:24" ht="19.899999999999999" customHeight="1" thickBot="1" x14ac:dyDescent="0.3">
      <c r="B4" s="12"/>
      <c r="C4" s="10" t="s">
        <v>1</v>
      </c>
      <c r="D4" s="49"/>
      <c r="E4" s="49"/>
      <c r="F4" s="49"/>
      <c r="G4" s="49"/>
      <c r="H4" s="49"/>
      <c r="I4" s="49"/>
      <c r="J4" s="49"/>
      <c r="K4" s="11"/>
      <c r="L4" s="11"/>
      <c r="M4" s="11"/>
      <c r="N4" s="11"/>
      <c r="O4" s="11"/>
      <c r="P4" s="1"/>
      <c r="Q4" s="1"/>
      <c r="R4" s="1"/>
      <c r="S4" s="11"/>
      <c r="T4" s="11"/>
      <c r="V4" s="11"/>
      <c r="X4" s="13"/>
    </row>
    <row r="5" spans="1:24" ht="37.5" customHeight="1" thickBot="1" x14ac:dyDescent="0.3">
      <c r="B5" s="14"/>
      <c r="C5" s="15"/>
      <c r="D5" s="3"/>
      <c r="H5" s="16" t="s">
        <v>2</v>
      </c>
      <c r="I5" s="17"/>
      <c r="J5" s="17"/>
      <c r="K5" s="1"/>
      <c r="P5" s="1"/>
      <c r="Q5" s="18"/>
      <c r="R5" s="18"/>
      <c r="T5" s="16" t="s">
        <v>2</v>
      </c>
      <c r="X5" s="13"/>
    </row>
    <row r="6" spans="1:24" ht="69.75" customHeight="1" thickTop="1" thickBot="1" x14ac:dyDescent="0.3">
      <c r="B6" s="19" t="s">
        <v>3</v>
      </c>
      <c r="C6" s="20" t="s">
        <v>4</v>
      </c>
      <c r="D6" s="20" t="s">
        <v>5</v>
      </c>
      <c r="E6" s="20" t="s">
        <v>6</v>
      </c>
      <c r="F6" s="20" t="s">
        <v>7</v>
      </c>
      <c r="G6" s="20" t="s">
        <v>36</v>
      </c>
      <c r="H6" s="21" t="s">
        <v>8</v>
      </c>
      <c r="I6" s="20" t="s">
        <v>9</v>
      </c>
      <c r="J6" s="20" t="s">
        <v>10</v>
      </c>
      <c r="K6" s="20" t="s">
        <v>11</v>
      </c>
      <c r="L6" s="20" t="s">
        <v>12</v>
      </c>
      <c r="M6" s="20" t="s">
        <v>13</v>
      </c>
      <c r="N6" s="20" t="s">
        <v>14</v>
      </c>
      <c r="O6" s="22" t="s">
        <v>15</v>
      </c>
      <c r="P6" s="20" t="s">
        <v>16</v>
      </c>
      <c r="Q6" s="20" t="s">
        <v>35</v>
      </c>
      <c r="R6" s="20" t="s">
        <v>17</v>
      </c>
      <c r="S6" s="20" t="s">
        <v>18</v>
      </c>
      <c r="T6" s="23" t="s">
        <v>19</v>
      </c>
      <c r="U6" s="20" t="s">
        <v>20</v>
      </c>
      <c r="V6" s="20" t="s">
        <v>21</v>
      </c>
      <c r="W6" s="20" t="s">
        <v>22</v>
      </c>
      <c r="X6" s="20" t="s">
        <v>23</v>
      </c>
    </row>
    <row r="7" spans="1:24" ht="368.25" customHeight="1" thickTop="1" thickBot="1" x14ac:dyDescent="0.3">
      <c r="A7" s="24"/>
      <c r="B7" s="37">
        <v>1</v>
      </c>
      <c r="C7" s="38" t="s">
        <v>42</v>
      </c>
      <c r="D7" s="39">
        <v>304</v>
      </c>
      <c r="E7" s="40" t="s">
        <v>24</v>
      </c>
      <c r="F7" s="41" t="s">
        <v>43</v>
      </c>
      <c r="G7" s="38"/>
      <c r="H7" s="57"/>
      <c r="I7" s="38" t="s">
        <v>25</v>
      </c>
      <c r="J7" s="38" t="s">
        <v>25</v>
      </c>
      <c r="K7" s="38" t="s">
        <v>38</v>
      </c>
      <c r="L7" s="42" t="s">
        <v>25</v>
      </c>
      <c r="M7" s="40"/>
      <c r="N7" s="43" t="s">
        <v>39</v>
      </c>
      <c r="O7" s="38" t="s">
        <v>40</v>
      </c>
      <c r="P7" s="38" t="s">
        <v>41</v>
      </c>
      <c r="Q7" s="43">
        <v>90</v>
      </c>
      <c r="R7" s="44">
        <f>D7*S7</f>
        <v>477280</v>
      </c>
      <c r="S7" s="45">
        <v>1570</v>
      </c>
      <c r="T7" s="58"/>
      <c r="U7" s="46">
        <f>D7*T7</f>
        <v>0</v>
      </c>
      <c r="V7" s="47" t="str">
        <f>IF(ISNUMBER(T7), IF(T7&gt;S7,"NEVYHOVUJE","VYHOVUJE")," ")</f>
        <v xml:space="preserve"> </v>
      </c>
      <c r="W7" s="40"/>
      <c r="X7" s="40" t="s">
        <v>26</v>
      </c>
    </row>
    <row r="8" spans="1:24" ht="13.5" customHeight="1" thickTop="1" thickBot="1" x14ac:dyDescent="0.3">
      <c r="C8"/>
      <c r="D8"/>
      <c r="E8"/>
      <c r="F8"/>
      <c r="G8"/>
      <c r="H8"/>
      <c r="I8"/>
      <c r="J8"/>
      <c r="K8"/>
      <c r="L8"/>
      <c r="P8"/>
      <c r="Q8"/>
      <c r="R8"/>
      <c r="U8" s="25"/>
    </row>
    <row r="9" spans="1:24" ht="60.75" customHeight="1" thickTop="1" thickBot="1" x14ac:dyDescent="0.3">
      <c r="B9" s="55" t="s">
        <v>27</v>
      </c>
      <c r="C9" s="55"/>
      <c r="D9" s="55"/>
      <c r="E9" s="55"/>
      <c r="F9" s="55"/>
      <c r="G9" s="55"/>
      <c r="H9" s="55"/>
      <c r="I9" s="55"/>
      <c r="J9" s="55"/>
      <c r="K9" s="55"/>
      <c r="L9" s="13"/>
      <c r="M9" s="13"/>
      <c r="N9" s="26"/>
      <c r="O9" s="26"/>
      <c r="P9" s="26"/>
      <c r="Q9" s="27"/>
      <c r="R9" s="27"/>
      <c r="S9" s="28" t="s">
        <v>28</v>
      </c>
      <c r="T9" s="56" t="s">
        <v>29</v>
      </c>
      <c r="U9" s="56"/>
      <c r="V9" s="56"/>
      <c r="W9" s="18"/>
    </row>
    <row r="10" spans="1:24" ht="33" customHeight="1" thickTop="1" thickBot="1" x14ac:dyDescent="0.3">
      <c r="B10" s="50" t="s">
        <v>30</v>
      </c>
      <c r="C10" s="50"/>
      <c r="D10" s="50"/>
      <c r="E10" s="50"/>
      <c r="F10" s="50"/>
      <c r="G10" s="50"/>
      <c r="H10" s="50"/>
      <c r="I10" s="48"/>
      <c r="J10" s="48"/>
      <c r="K10" s="29"/>
      <c r="N10" s="30"/>
      <c r="O10" s="30"/>
      <c r="P10" s="30"/>
      <c r="Q10" s="31"/>
      <c r="R10" s="31"/>
      <c r="S10" s="32">
        <f>SUM(R7:R7)</f>
        <v>477280</v>
      </c>
      <c r="T10" s="51">
        <f>SUM(U7:U7)</f>
        <v>0</v>
      </c>
      <c r="U10" s="51"/>
      <c r="V10" s="51"/>
    </row>
    <row r="11" spans="1:24" s="33" customFormat="1" ht="15.75" thickTop="1" x14ac:dyDescent="0.25">
      <c r="B11" s="33" t="s">
        <v>31</v>
      </c>
      <c r="X11" s="34"/>
    </row>
    <row r="12" spans="1:24" s="33" customFormat="1" x14ac:dyDescent="0.25">
      <c r="B12" s="35" t="s">
        <v>32</v>
      </c>
      <c r="C12" s="33" t="s">
        <v>33</v>
      </c>
      <c r="X12" s="34"/>
    </row>
    <row r="13" spans="1:24" s="33" customFormat="1" x14ac:dyDescent="0.25">
      <c r="B13" s="35" t="s">
        <v>32</v>
      </c>
      <c r="C13" s="33" t="s">
        <v>34</v>
      </c>
      <c r="X13" s="34"/>
    </row>
    <row r="14" spans="1:24" s="33" customFormat="1" x14ac:dyDescent="0.25">
      <c r="X14" s="34"/>
    </row>
    <row r="15" spans="1:24" s="33" customFormat="1" x14ac:dyDescent="0.25">
      <c r="X15" s="34"/>
    </row>
    <row r="17" spans="3:12" x14ac:dyDescent="0.25">
      <c r="C17"/>
      <c r="E17"/>
      <c r="F17"/>
      <c r="G17"/>
      <c r="I17"/>
      <c r="J17"/>
      <c r="L17"/>
    </row>
    <row r="18" spans="3:12" x14ac:dyDescent="0.25">
      <c r="C18"/>
      <c r="E18"/>
      <c r="F18"/>
      <c r="G18"/>
      <c r="I18"/>
      <c r="J18"/>
      <c r="L18"/>
    </row>
    <row r="19" spans="3:12" x14ac:dyDescent="0.25">
      <c r="C19"/>
      <c r="E19"/>
      <c r="F19"/>
      <c r="G19"/>
      <c r="I19"/>
      <c r="J19"/>
      <c r="L19"/>
    </row>
    <row r="20" spans="3:12" x14ac:dyDescent="0.25">
      <c r="C20"/>
      <c r="E20"/>
      <c r="F20"/>
      <c r="G20"/>
      <c r="I20"/>
      <c r="J20"/>
      <c r="L20"/>
    </row>
    <row r="21" spans="3:12" x14ac:dyDescent="0.25">
      <c r="C21"/>
      <c r="E21"/>
      <c r="F21"/>
      <c r="G21"/>
      <c r="I21"/>
      <c r="J21"/>
      <c r="L21"/>
    </row>
    <row r="22" spans="3:12" x14ac:dyDescent="0.25">
      <c r="C22"/>
      <c r="E22"/>
      <c r="F22"/>
      <c r="G22"/>
      <c r="I22"/>
      <c r="J22"/>
      <c r="L22"/>
    </row>
    <row r="23" spans="3:12" x14ac:dyDescent="0.25">
      <c r="C23"/>
      <c r="E23"/>
      <c r="F23"/>
      <c r="G23"/>
      <c r="I23"/>
      <c r="J23"/>
      <c r="L23"/>
    </row>
    <row r="24" spans="3:12" x14ac:dyDescent="0.25">
      <c r="C24"/>
      <c r="E24"/>
      <c r="F24"/>
      <c r="G24"/>
      <c r="I24"/>
      <c r="J24"/>
      <c r="L24"/>
    </row>
    <row r="25" spans="3:12" x14ac:dyDescent="0.25">
      <c r="C25"/>
      <c r="E25"/>
      <c r="F25"/>
      <c r="G25"/>
      <c r="I25"/>
      <c r="J25"/>
      <c r="L25"/>
    </row>
    <row r="26" spans="3:12" x14ac:dyDescent="0.25">
      <c r="C26"/>
      <c r="E26"/>
      <c r="F26"/>
      <c r="G26"/>
      <c r="I26"/>
      <c r="J26"/>
      <c r="L26"/>
    </row>
    <row r="27" spans="3:12" x14ac:dyDescent="0.25">
      <c r="C27"/>
      <c r="E27"/>
      <c r="F27"/>
      <c r="G27"/>
      <c r="I27"/>
      <c r="J27"/>
      <c r="L27"/>
    </row>
    <row r="28" spans="3:12" x14ac:dyDescent="0.25">
      <c r="C28"/>
      <c r="E28"/>
      <c r="F28"/>
      <c r="G28"/>
      <c r="I28"/>
      <c r="J28"/>
      <c r="L28"/>
    </row>
    <row r="29" spans="3:12" x14ac:dyDescent="0.25">
      <c r="C29"/>
      <c r="E29"/>
      <c r="F29"/>
      <c r="G29"/>
      <c r="I29"/>
      <c r="J29"/>
      <c r="L29"/>
    </row>
    <row r="30" spans="3:12" x14ac:dyDescent="0.25">
      <c r="C30"/>
      <c r="E30"/>
      <c r="F30"/>
      <c r="G30"/>
      <c r="I30"/>
      <c r="J30"/>
      <c r="L30"/>
    </row>
    <row r="31" spans="3:12" x14ac:dyDescent="0.25">
      <c r="C31"/>
      <c r="E31"/>
      <c r="F31"/>
      <c r="G31"/>
      <c r="I31"/>
      <c r="J31"/>
      <c r="L31"/>
    </row>
    <row r="32" spans="3:12" x14ac:dyDescent="0.25">
      <c r="C32"/>
      <c r="E32"/>
      <c r="F32"/>
      <c r="G32"/>
      <c r="I32"/>
      <c r="J32"/>
      <c r="L32"/>
    </row>
    <row r="33" spans="3:12" x14ac:dyDescent="0.25">
      <c r="C33"/>
      <c r="E33"/>
      <c r="F33"/>
      <c r="G33"/>
      <c r="I33"/>
      <c r="J33"/>
      <c r="L33"/>
    </row>
    <row r="34" spans="3:12" x14ac:dyDescent="0.25">
      <c r="C34"/>
      <c r="E34"/>
      <c r="F34"/>
      <c r="G34"/>
      <c r="I34"/>
      <c r="J34"/>
      <c r="L34"/>
    </row>
    <row r="35" spans="3:12" x14ac:dyDescent="0.25">
      <c r="C35"/>
      <c r="E35"/>
      <c r="F35"/>
      <c r="G35"/>
      <c r="I35"/>
      <c r="J35"/>
      <c r="L35"/>
    </row>
    <row r="36" spans="3:12" x14ac:dyDescent="0.25">
      <c r="C36"/>
      <c r="E36"/>
      <c r="F36"/>
      <c r="G36"/>
      <c r="I36"/>
      <c r="J36"/>
      <c r="L36"/>
    </row>
    <row r="37" spans="3:12" x14ac:dyDescent="0.25">
      <c r="C37"/>
      <c r="E37"/>
      <c r="F37"/>
      <c r="G37"/>
      <c r="I37"/>
      <c r="J37"/>
      <c r="L37"/>
    </row>
    <row r="38" spans="3:12" x14ac:dyDescent="0.25">
      <c r="C38"/>
      <c r="E38"/>
      <c r="F38"/>
      <c r="G38"/>
      <c r="I38"/>
      <c r="J38"/>
      <c r="L38"/>
    </row>
    <row r="39" spans="3:12" x14ac:dyDescent="0.25">
      <c r="C39"/>
      <c r="E39"/>
      <c r="F39"/>
      <c r="G39"/>
      <c r="I39"/>
      <c r="J39"/>
      <c r="L39"/>
    </row>
    <row r="40" spans="3:12" x14ac:dyDescent="0.25">
      <c r="C40"/>
      <c r="E40"/>
      <c r="F40"/>
      <c r="G40"/>
      <c r="I40"/>
      <c r="J40"/>
      <c r="L40"/>
    </row>
    <row r="41" spans="3:12" x14ac:dyDescent="0.25">
      <c r="C41"/>
      <c r="E41"/>
      <c r="F41"/>
      <c r="G41"/>
      <c r="I41"/>
      <c r="J41"/>
      <c r="L41"/>
    </row>
    <row r="42" spans="3:12" x14ac:dyDescent="0.25">
      <c r="C42"/>
      <c r="E42"/>
      <c r="F42"/>
      <c r="G42"/>
      <c r="I42"/>
      <c r="J42"/>
      <c r="L42"/>
    </row>
    <row r="43" spans="3:12" x14ac:dyDescent="0.25">
      <c r="C43"/>
      <c r="E43"/>
      <c r="F43"/>
      <c r="G43"/>
      <c r="I43"/>
      <c r="J43"/>
      <c r="L43"/>
    </row>
    <row r="44" spans="3:12" x14ac:dyDescent="0.25">
      <c r="C44"/>
      <c r="E44"/>
      <c r="F44"/>
      <c r="G44"/>
      <c r="I44"/>
      <c r="J44"/>
      <c r="L44"/>
    </row>
    <row r="45" spans="3:12" x14ac:dyDescent="0.25">
      <c r="C45"/>
      <c r="E45"/>
      <c r="F45"/>
      <c r="G45"/>
      <c r="I45"/>
      <c r="J45"/>
      <c r="L45"/>
    </row>
  </sheetData>
  <sheetProtection algorithmName="SHA-512" hashValue="TBf/tbq/Eh+0vFkYBNZlhf9h+Be1XGajzJs0LEdhdqhHr1lGx+G9eTtvoh6SCyeeQP20PkNL1ZN8UU+l4dfaVw==" saltValue="qyR+X93PkLoSpithPopp+A==" spinCount="100000" sheet="1" objects="1" scenarios="1"/>
  <mergeCells count="6">
    <mergeCell ref="B10:H10"/>
    <mergeCell ref="T10:V10"/>
    <mergeCell ref="H2:Q3"/>
    <mergeCell ref="B1:D1"/>
    <mergeCell ref="B9:K9"/>
    <mergeCell ref="T9:V9"/>
  </mergeCells>
  <conditionalFormatting sqref="B7 D7">
    <cfRule type="expression" dxfId="12" priority="2">
      <formula>LEN(TRIM(B7))=0</formula>
    </cfRule>
  </conditionalFormatting>
  <conditionalFormatting sqref="B7">
    <cfRule type="cellIs" dxfId="11" priority="3" operator="greaterThanOrEqual">
      <formula>1</formula>
    </cfRule>
  </conditionalFormatting>
  <conditionalFormatting sqref="V7">
    <cfRule type="cellIs" dxfId="10" priority="4" operator="equal">
      <formula>"VYHOVUJE"</formula>
    </cfRule>
  </conditionalFormatting>
  <conditionalFormatting sqref="V7">
    <cfRule type="cellIs" dxfId="9" priority="5" operator="equal">
      <formula>"NEVYHOVUJE"</formula>
    </cfRule>
  </conditionalFormatting>
  <conditionalFormatting sqref="H7">
    <cfRule type="expression" dxfId="8" priority="6">
      <formula>LEN(TRIM(H7))=0</formula>
    </cfRule>
  </conditionalFormatting>
  <conditionalFormatting sqref="H7">
    <cfRule type="expression" dxfId="7" priority="7">
      <formula>LEN(TRIM(H7))=0</formula>
    </cfRule>
  </conditionalFormatting>
  <conditionalFormatting sqref="H7">
    <cfRule type="expression" dxfId="6" priority="8">
      <formula>LEN(TRIM(H7))&gt;0</formula>
    </cfRule>
  </conditionalFormatting>
  <conditionalFormatting sqref="H7">
    <cfRule type="expression" dxfId="5" priority="9">
      <formula>LEN(TRIM(H7))&gt;0</formula>
    </cfRule>
  </conditionalFormatting>
  <conditionalFormatting sqref="H7">
    <cfRule type="expression" dxfId="4" priority="10">
      <formula>LEN(TRIM(H7))&gt;0</formula>
    </cfRule>
  </conditionalFormatting>
  <conditionalFormatting sqref="T7">
    <cfRule type="expression" dxfId="3" priority="11">
      <formula>LEN(TRIM(T7))=0</formula>
    </cfRule>
  </conditionalFormatting>
  <conditionalFormatting sqref="T7">
    <cfRule type="expression" dxfId="2" priority="12">
      <formula>LEN(TRIM(T7))&gt;0</formula>
    </cfRule>
  </conditionalFormatting>
  <conditionalFormatting sqref="T7">
    <cfRule type="expression" dxfId="1" priority="13">
      <formula>LEN(TRIM(T7))&gt;0</formula>
    </cfRule>
  </conditionalFormatting>
  <conditionalFormatting sqref="I7">
    <cfRule type="containsText" dxfId="0" priority="14" operator="containsText" text="ANO">
      <formula>NOT(ISERROR(SEARCH("ANO",I7)))</formula>
    </cfRule>
  </conditionalFormatting>
  <dataValidations count="2">
    <dataValidation type="list" showInputMessage="1" showErrorMessage="1" sqref="I7:J7 L7" xr:uid="{00000000-0002-0000-0000-000000000000}">
      <formula1>"ANO,NE"</formula1>
      <formula2>0</formula2>
    </dataValidation>
    <dataValidation type="list" showInputMessage="1" showErrorMessage="1" sqref="E7" xr:uid="{00000000-0002-0000-0000-000001000000}">
      <formula1>"ks,bal,sada,"</formula1>
      <formula2>0</formula2>
    </dataValidation>
  </dataValidations>
  <pageMargins left="0.19685039370078741" right="0.19685039370078741" top="0.27559055118110237" bottom="0.19685039370078741" header="0.51181102362204722" footer="0.51181102362204722"/>
  <pageSetup paperSize="9" scale="25" firstPageNumber="0" orientation="landscape" horizontalDpi="300" verticalDpi="3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#REF!</xm:f>
          </x14:formula1>
          <x14:formula2>
            <xm:f>0</xm:f>
          </x14:formula2>
          <xm:sqref>X7</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5</TotalTime>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Nábytek</vt:lpstr>
      <vt:lpstr>Nábytek!Názvy_tisku</vt:lpstr>
      <vt:lpstr>Nábytek!Oblast_tisku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Zdeněk ŘEŽÁBEK</dc:creator>
  <dc:description/>
  <cp:lastModifiedBy>Michaela Vítková</cp:lastModifiedBy>
  <cp:revision>2</cp:revision>
  <cp:lastPrinted>2023-02-01T08:49:29Z</cp:lastPrinted>
  <dcterms:created xsi:type="dcterms:W3CDTF">2014-03-05T12:43:32Z</dcterms:created>
  <dcterms:modified xsi:type="dcterms:W3CDTF">2023-02-14T10:13:20Z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Západočeská Univerzita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